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5480" windowHeight="8640" activeTab="0"/>
  </bookViews>
  <sheets>
    <sheet name="09.02.07 9 классов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<sst xmlns="http://schemas.openxmlformats.org/spreadsheetml/2006/main" count="402" uniqueCount="193">
  <si>
    <t>Наименов.циклов</t>
  </si>
  <si>
    <t>номера календ недель</t>
  </si>
  <si>
    <t>порядковые номера недель учебного года</t>
  </si>
  <si>
    <t>сентябрь</t>
  </si>
  <si>
    <t>октябрь</t>
  </si>
  <si>
    <t>ноябрь</t>
  </si>
  <si>
    <t>декабрь</t>
  </si>
  <si>
    <t>Индекс</t>
  </si>
  <si>
    <t>П.00</t>
  </si>
  <si>
    <t>Профессиональный цикл</t>
  </si>
  <si>
    <t>ПМ.00</t>
  </si>
  <si>
    <t>Профессиональные модули</t>
  </si>
  <si>
    <t>Всего часов в неделю</t>
  </si>
  <si>
    <t>январь</t>
  </si>
  <si>
    <t>февраль</t>
  </si>
  <si>
    <t>март</t>
  </si>
  <si>
    <t>апрель</t>
  </si>
  <si>
    <t>май</t>
  </si>
  <si>
    <t>июнь</t>
  </si>
  <si>
    <t>ГИА</t>
  </si>
  <si>
    <t>всего часовв сем</t>
  </si>
  <si>
    <t>Учебная практика</t>
  </si>
  <si>
    <t>Утверждаю</t>
  </si>
  <si>
    <t xml:space="preserve">всего часов за год </t>
  </si>
  <si>
    <t>ОГСЭ.00</t>
  </si>
  <si>
    <t>Общий гуманитарный и социально-экономический цикл</t>
  </si>
  <si>
    <t xml:space="preserve">История </t>
  </si>
  <si>
    <t>ОГСЭ.03</t>
  </si>
  <si>
    <t>ОГСЭ.04</t>
  </si>
  <si>
    <t>Физическая культура</t>
  </si>
  <si>
    <t>ЕН.00</t>
  </si>
  <si>
    <t>Математический и общий естественнонаучный цикл</t>
  </si>
  <si>
    <t>ЕН.01</t>
  </si>
  <si>
    <t>ОП.00</t>
  </si>
  <si>
    <t>Общепрофессиональные дисциплины</t>
  </si>
  <si>
    <t>ОПД.01</t>
  </si>
  <si>
    <t>ОПД.02</t>
  </si>
  <si>
    <t>ОПД.03</t>
  </si>
  <si>
    <t>ОПД.04</t>
  </si>
  <si>
    <t>Безопасность жизнедеятельности</t>
  </si>
  <si>
    <t>Основы философии</t>
  </si>
  <si>
    <t>Практика по профилю специальности</t>
  </si>
  <si>
    <t>Всего часов за весь курс обучения</t>
  </si>
  <si>
    <t>ПДП</t>
  </si>
  <si>
    <t>Преддипломная практика</t>
  </si>
  <si>
    <t>Государственная итоговая аттестация</t>
  </si>
  <si>
    <t>ООД.00</t>
  </si>
  <si>
    <t>Общеобразовательный цикл</t>
  </si>
  <si>
    <t>ОДБ.01</t>
  </si>
  <si>
    <t>Русский язык</t>
  </si>
  <si>
    <t>ОДБ.02</t>
  </si>
  <si>
    <t>Литература</t>
  </si>
  <si>
    <t>ОДБ.03</t>
  </si>
  <si>
    <t>ОДБ.04</t>
  </si>
  <si>
    <t>История</t>
  </si>
  <si>
    <t>Обществознание</t>
  </si>
  <si>
    <t>ОДБ.05</t>
  </si>
  <si>
    <t>ОДБ.06</t>
  </si>
  <si>
    <t>ОДБ.07</t>
  </si>
  <si>
    <t>ОДБ.08</t>
  </si>
  <si>
    <t>ОДБ.09</t>
  </si>
  <si>
    <t>ОДП.01</t>
  </si>
  <si>
    <t>ОДП.02</t>
  </si>
  <si>
    <t>ОДП.03</t>
  </si>
  <si>
    <t>Математика</t>
  </si>
  <si>
    <t>Информатика и ИКТ</t>
  </si>
  <si>
    <t>Психология общения</t>
  </si>
  <si>
    <t>ОГСЭ.05</t>
  </si>
  <si>
    <t>1-6 сентября</t>
  </si>
  <si>
    <t>12янв-18янв</t>
  </si>
  <si>
    <t>28 сент-04 окт</t>
  </si>
  <si>
    <t>26окт-01 нояб</t>
  </si>
  <si>
    <t>23нояб-29нояб</t>
  </si>
  <si>
    <t>21дек-27 дек</t>
  </si>
  <si>
    <t>28дек03янв</t>
  </si>
  <si>
    <t>25янв-31янв</t>
  </si>
  <si>
    <t>29 фев- 06марта</t>
  </si>
  <si>
    <t>28марта - 3апреля</t>
  </si>
  <si>
    <t>25апр-01мая</t>
  </si>
  <si>
    <t>30мая-05мая</t>
  </si>
  <si>
    <t>27июня-30июня</t>
  </si>
  <si>
    <t>1-04 сентября</t>
  </si>
  <si>
    <t>26 сент-02 окт</t>
  </si>
  <si>
    <t>31окт-06нояб</t>
  </si>
  <si>
    <t>28нояб-04дек</t>
  </si>
  <si>
    <t>19дек-25 дек</t>
  </si>
  <si>
    <t>30янв-05фев</t>
  </si>
  <si>
    <t>27фев-05мар</t>
  </si>
  <si>
    <t>27марта - 02 апреля</t>
  </si>
  <si>
    <t>24апр-30апр</t>
  </si>
  <si>
    <t>29 мая - 04июня</t>
  </si>
  <si>
    <t>всего часов</t>
  </si>
  <si>
    <t>Иностранный язык в профессиональной деятельности</t>
  </si>
  <si>
    <t xml:space="preserve">Всего час. в неделю </t>
  </si>
  <si>
    <t>01.июля - 07 июля</t>
  </si>
  <si>
    <t>26июня-30 июня</t>
  </si>
  <si>
    <t>ОБД.00</t>
  </si>
  <si>
    <t xml:space="preserve">Базовые общеобразовательные дисциплины </t>
  </si>
  <si>
    <t xml:space="preserve">Иностранный язык </t>
  </si>
  <si>
    <t>ОБЖ</t>
  </si>
  <si>
    <t>ОБП.00</t>
  </si>
  <si>
    <t xml:space="preserve">Профильные общеобразовательные дисциплины </t>
  </si>
  <si>
    <t>обяз.уч.</t>
  </si>
  <si>
    <t>сам.р.с.</t>
  </si>
  <si>
    <t>Виды уч.нагр</t>
  </si>
  <si>
    <t>Промежуточная аттестация</t>
  </si>
  <si>
    <t>директор СПб ГБПОУ "Радиотехнический колледж"</t>
  </si>
  <si>
    <t>М.Г. Добрякова</t>
  </si>
  <si>
    <t>Химия</t>
  </si>
  <si>
    <t>Биология</t>
  </si>
  <si>
    <t>Физика</t>
  </si>
  <si>
    <t>Русский язык и культура речи</t>
  </si>
  <si>
    <t>ЕН.02</t>
  </si>
  <si>
    <t>Дискритная математика</t>
  </si>
  <si>
    <t>Элементы высшей математики</t>
  </si>
  <si>
    <t>ЕН.03</t>
  </si>
  <si>
    <t>Теория вероятности и математическая статистика</t>
  </si>
  <si>
    <t>Операционные системы</t>
  </si>
  <si>
    <t>Архитектура аппаратных средств</t>
  </si>
  <si>
    <t>Информационные технологии</t>
  </si>
  <si>
    <t>Основы алгоритмизации и программирования</t>
  </si>
  <si>
    <t>ОГСЭ 01</t>
  </si>
  <si>
    <t>Численные методы</t>
  </si>
  <si>
    <t>УП.09</t>
  </si>
  <si>
    <t>ПП.09</t>
  </si>
  <si>
    <t>Основы проектирования баз данных</t>
  </si>
  <si>
    <t>ОГСЭ 06</t>
  </si>
  <si>
    <t>ОПД 10</t>
  </si>
  <si>
    <t>ОПД.06</t>
  </si>
  <si>
    <t>ОБД 10</t>
  </si>
  <si>
    <t>Астрономия</t>
  </si>
  <si>
    <t xml:space="preserve">курс 1 2018/2019 </t>
  </si>
  <si>
    <t xml:space="preserve">курс 2 2019/2020 </t>
  </si>
  <si>
    <t>курс 3 2020/2021</t>
  </si>
  <si>
    <t>курс 4 2021/2022</t>
  </si>
  <si>
    <t>ОГСЭ 02</t>
  </si>
  <si>
    <t>ОГСЭ 00</t>
  </si>
  <si>
    <t>30мая-05июня</t>
  </si>
  <si>
    <t>ОПД.08</t>
  </si>
  <si>
    <t>ОПД 11</t>
  </si>
  <si>
    <t>Компьютерные сета</t>
  </si>
  <si>
    <t>ПМ.01</t>
  </si>
  <si>
    <t xml:space="preserve">Разработка модулей программного обеспечения для компьютерных систем </t>
  </si>
  <si>
    <t>МДК.01.01</t>
  </si>
  <si>
    <t>Разработка программных модулей</t>
  </si>
  <si>
    <t>МДК 01.04</t>
  </si>
  <si>
    <t>Системное программирование</t>
  </si>
  <si>
    <t>МДК.01.02</t>
  </si>
  <si>
    <t>Поддержка и тестирование программных модулей</t>
  </si>
  <si>
    <t>МДК 01.03</t>
  </si>
  <si>
    <t>Разработка мобильных приложений</t>
  </si>
  <si>
    <t>УП.01</t>
  </si>
  <si>
    <t>Соадминистрирование баз данных и серверов</t>
  </si>
  <si>
    <t>Управление и автоматизация баз данных</t>
  </si>
  <si>
    <t>Разработка администрирование и защита баз данных</t>
  </si>
  <si>
    <t>Технология разработки и защиты баз данных</t>
  </si>
  <si>
    <t>ПМ 07</t>
  </si>
  <si>
    <t>МДК 07.01</t>
  </si>
  <si>
    <t>МДК 07.02</t>
  </si>
  <si>
    <t>Сетификация информационных систем</t>
  </si>
  <si>
    <t>УП 07</t>
  </si>
  <si>
    <t>ПП 07</t>
  </si>
  <si>
    <r>
      <t xml:space="preserve"> </t>
    </r>
    <r>
      <rPr>
        <b/>
        <sz val="12"/>
        <rFont val="Arial Cyr"/>
        <family val="0"/>
      </rPr>
      <t>ПМ.11</t>
    </r>
  </si>
  <si>
    <t>МДК.11.01</t>
  </si>
  <si>
    <t>УП.11</t>
  </si>
  <si>
    <t>ПП.11</t>
  </si>
  <si>
    <t>ОПД.05</t>
  </si>
  <si>
    <t>Правовое обеспечение профессиональной деятельности</t>
  </si>
  <si>
    <t>ОПД 09</t>
  </si>
  <si>
    <t>Стандартизация, сертификация и техническое документоведение</t>
  </si>
  <si>
    <t>ОПД12</t>
  </si>
  <si>
    <t>Менеджмент в профессиональной деятельности</t>
  </si>
  <si>
    <t>ОПД 13</t>
  </si>
  <si>
    <t>Управление проектами</t>
  </si>
  <si>
    <t>ОПД 07</t>
  </si>
  <si>
    <t>Экономинка отросли</t>
  </si>
  <si>
    <t>ПМ.02</t>
  </si>
  <si>
    <t>Осуществление интеграции программных модулей</t>
  </si>
  <si>
    <t>МДК.02.01</t>
  </si>
  <si>
    <t>Технология разработки программного обеспечения</t>
  </si>
  <si>
    <t>МДК 02.02</t>
  </si>
  <si>
    <t>Инструментальные средства разработки программного обеспечения</t>
  </si>
  <si>
    <t>МДК.02.03</t>
  </si>
  <si>
    <t>Математического моделирование</t>
  </si>
  <si>
    <t>УП 02</t>
  </si>
  <si>
    <t>ПП 02</t>
  </si>
  <si>
    <t>ПМ 04</t>
  </si>
  <si>
    <t>Сопровождение и обслуживание программного обеспечения компьютерных систем</t>
  </si>
  <si>
    <t>МДК 04.01</t>
  </si>
  <si>
    <t>Внедрение и поддержка компьютерных систем</t>
  </si>
  <si>
    <t>МДК 04.02</t>
  </si>
  <si>
    <t>Обеспечение качества функционирования компьютерных систем</t>
  </si>
  <si>
    <t>Календарный план учебного процесса на 2018-2022 уч. год к учебному плану по специальности 09.02.07 Информационные системы и программирование 3.10 по квалификации Программист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</si>
</sst>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3999302387238"/>
        <bgColor indexed="64"/>
      </patternFill>
    </fill>
    <fill>
      <patternFill patternType="solid">
        <fgColor theme="8" tint="0.599960029125213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 textRotation="90"/>
    </xf>
    <xf numFmtId="0" fontId="2" fillId="0" borderId="11" xfId="0" applyFont="1" applyBorder="1" applyAlignment="1">
      <alignment textRotation="90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37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3" fillId="37" borderId="13" xfId="0" applyFont="1" applyFill="1" applyBorder="1" applyAlignment="1">
      <alignment/>
    </xf>
    <xf numFmtId="0" fontId="3" fillId="37" borderId="12" xfId="0" applyFont="1" applyFill="1" applyBorder="1" applyAlignment="1">
      <alignment/>
    </xf>
    <xf numFmtId="0" fontId="2" fillId="37" borderId="11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3" fillId="25" borderId="10" xfId="0" applyFont="1" applyFill="1" applyBorder="1" applyAlignment="1">
      <alignment/>
    </xf>
    <xf numFmtId="0" fontId="2" fillId="25" borderId="10" xfId="0" applyFont="1" applyFill="1" applyBorder="1" applyAlignment="1">
      <alignment/>
    </xf>
    <xf numFmtId="0" fontId="2" fillId="18" borderId="10" xfId="0" applyFont="1" applyFill="1" applyBorder="1" applyAlignment="1">
      <alignment vertical="top"/>
    </xf>
    <xf numFmtId="0" fontId="2" fillId="18" borderId="16" xfId="0" applyFont="1" applyFill="1" applyBorder="1" applyAlignment="1">
      <alignment wrapText="1"/>
    </xf>
    <xf numFmtId="0" fontId="2" fillId="18" borderId="17" xfId="0" applyFont="1" applyFill="1" applyBorder="1" applyAlignment="1">
      <alignment wrapText="1"/>
    </xf>
    <xf numFmtId="0" fontId="2" fillId="18" borderId="18" xfId="0" applyFont="1" applyFill="1" applyBorder="1" applyAlignment="1">
      <alignment wrapText="1"/>
    </xf>
    <xf numFmtId="0" fontId="3" fillId="18" borderId="13" xfId="0" applyFont="1" applyFill="1" applyBorder="1" applyAlignment="1">
      <alignment wrapText="1"/>
    </xf>
    <xf numFmtId="0" fontId="3" fillId="18" borderId="10" xfId="0" applyFont="1" applyFill="1" applyBorder="1" applyAlignment="1">
      <alignment wrapText="1"/>
    </xf>
    <xf numFmtId="0" fontId="3" fillId="18" borderId="12" xfId="0" applyFont="1" applyFill="1" applyBorder="1" applyAlignment="1">
      <alignment wrapText="1"/>
    </xf>
    <xf numFmtId="0" fontId="2" fillId="38" borderId="10" xfId="0" applyFont="1" applyFill="1" applyBorder="1" applyAlignment="1">
      <alignment vertical="top"/>
    </xf>
    <xf numFmtId="0" fontId="2" fillId="38" borderId="16" xfId="0" applyFont="1" applyFill="1" applyBorder="1" applyAlignment="1">
      <alignment wrapText="1"/>
    </xf>
    <xf numFmtId="0" fontId="3" fillId="38" borderId="17" xfId="0" applyFont="1" applyFill="1" applyBorder="1" applyAlignment="1">
      <alignment wrapText="1"/>
    </xf>
    <xf numFmtId="0" fontId="3" fillId="38" borderId="10" xfId="0" applyFont="1" applyFill="1" applyBorder="1" applyAlignment="1">
      <alignment wrapText="1"/>
    </xf>
    <xf numFmtId="0" fontId="3" fillId="38" borderId="12" xfId="0" applyFont="1" applyFill="1" applyBorder="1" applyAlignment="1">
      <alignment wrapText="1"/>
    </xf>
    <xf numFmtId="0" fontId="3" fillId="38" borderId="13" xfId="0" applyFont="1" applyFill="1" applyBorder="1" applyAlignment="1">
      <alignment wrapText="1"/>
    </xf>
    <xf numFmtId="0" fontId="3" fillId="39" borderId="10" xfId="0" applyFont="1" applyFill="1" applyBorder="1" applyAlignment="1">
      <alignment/>
    </xf>
    <xf numFmtId="0" fontId="3" fillId="39" borderId="11" xfId="0" applyFont="1" applyFill="1" applyBorder="1" applyAlignment="1">
      <alignment/>
    </xf>
    <xf numFmtId="0" fontId="3" fillId="39" borderId="13" xfId="0" applyFont="1" applyFill="1" applyBorder="1" applyAlignment="1">
      <alignment/>
    </xf>
    <xf numFmtId="0" fontId="2" fillId="19" borderId="10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2" fillId="40" borderId="12" xfId="0" applyFont="1" applyFill="1" applyBorder="1" applyAlignment="1">
      <alignment textRotation="90"/>
    </xf>
    <xf numFmtId="0" fontId="2" fillId="0" borderId="13" xfId="0" applyFont="1" applyBorder="1" applyAlignment="1">
      <alignment vertical="center"/>
    </xf>
    <xf numFmtId="0" fontId="2" fillId="4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42" fillId="40" borderId="10" xfId="0" applyFont="1" applyFill="1" applyBorder="1" applyAlignment="1">
      <alignment textRotation="90"/>
    </xf>
    <xf numFmtId="0" fontId="2" fillId="0" borderId="12" xfId="0" applyFont="1" applyBorder="1" applyAlignment="1">
      <alignment horizontal="center" textRotation="90"/>
    </xf>
    <xf numFmtId="0" fontId="2" fillId="0" borderId="14" xfId="0" applyFont="1" applyBorder="1" applyAlignment="1">
      <alignment horizontal="center" vertical="top" wrapText="1"/>
    </xf>
    <xf numFmtId="0" fontId="3" fillId="37" borderId="14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 horizontal="center" wrapText="1"/>
    </xf>
    <xf numFmtId="0" fontId="3" fillId="37" borderId="14" xfId="0" applyFont="1" applyFill="1" applyBorder="1" applyAlignment="1">
      <alignment horizontal="center" vertical="top"/>
    </xf>
    <xf numFmtId="0" fontId="3" fillId="35" borderId="14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/>
    </xf>
    <xf numFmtId="0" fontId="2" fillId="36" borderId="14" xfId="0" applyFont="1" applyFill="1" applyBorder="1" applyAlignment="1">
      <alignment horizontal="center" vertical="top" wrapText="1"/>
    </xf>
    <xf numFmtId="0" fontId="3" fillId="35" borderId="14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37" borderId="14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41" borderId="10" xfId="0" applyFill="1" applyBorder="1" applyAlignment="1">
      <alignment/>
    </xf>
    <xf numFmtId="0" fontId="2" fillId="41" borderId="10" xfId="0" applyFont="1" applyFill="1" applyBorder="1" applyAlignment="1">
      <alignment/>
    </xf>
    <xf numFmtId="0" fontId="2" fillId="37" borderId="12" xfId="0" applyFont="1" applyFill="1" applyBorder="1" applyAlignment="1">
      <alignment/>
    </xf>
    <xf numFmtId="0" fontId="0" fillId="37" borderId="0" xfId="0" applyFill="1" applyAlignment="1">
      <alignment/>
    </xf>
    <xf numFmtId="0" fontId="2" fillId="37" borderId="13" xfId="0" applyFont="1" applyFill="1" applyBorder="1" applyAlignment="1">
      <alignment/>
    </xf>
    <xf numFmtId="0" fontId="2" fillId="0" borderId="0" xfId="0" applyFont="1" applyAlignment="1">
      <alignment wrapText="1" shrinkToFit="1"/>
    </xf>
    <xf numFmtId="0" fontId="0" fillId="0" borderId="0" xfId="0" applyFill="1" applyAlignment="1">
      <alignment/>
    </xf>
    <xf numFmtId="0" fontId="2" fillId="40" borderId="16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3" fillId="19" borderId="13" xfId="0" applyFont="1" applyFill="1" applyBorder="1" applyAlignment="1">
      <alignment horizontal="center"/>
    </xf>
    <xf numFmtId="0" fontId="2" fillId="0" borderId="19" xfId="0" applyFont="1" applyBorder="1" applyAlignment="1">
      <alignment/>
    </xf>
    <xf numFmtId="0" fontId="0" fillId="36" borderId="10" xfId="0" applyFill="1" applyBorder="1" applyAlignment="1">
      <alignment/>
    </xf>
    <xf numFmtId="0" fontId="2" fillId="25" borderId="11" xfId="0" applyFont="1" applyFill="1" applyBorder="1" applyAlignment="1">
      <alignment/>
    </xf>
    <xf numFmtId="0" fontId="3" fillId="36" borderId="16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18" borderId="10" xfId="0" applyFont="1" applyFill="1" applyBorder="1" applyAlignment="1">
      <alignment/>
    </xf>
    <xf numFmtId="0" fontId="2" fillId="37" borderId="19" xfId="0" applyFont="1" applyFill="1" applyBorder="1" applyAlignment="1">
      <alignment horizontal="center" vertical="top" wrapText="1"/>
    </xf>
    <xf numFmtId="0" fontId="2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3" fillId="20" borderId="13" xfId="0" applyFont="1" applyFill="1" applyBorder="1" applyAlignment="1">
      <alignment horizontal="center"/>
    </xf>
    <xf numFmtId="0" fontId="0" fillId="20" borderId="0" xfId="0" applyFill="1" applyAlignment="1">
      <alignment/>
    </xf>
    <xf numFmtId="0" fontId="3" fillId="42" borderId="10" xfId="0" applyFont="1" applyFill="1" applyBorder="1" applyAlignment="1">
      <alignment wrapText="1"/>
    </xf>
    <xf numFmtId="0" fontId="0" fillId="42" borderId="0" xfId="0" applyFill="1" applyAlignment="1">
      <alignment/>
    </xf>
    <xf numFmtId="0" fontId="4" fillId="42" borderId="20" xfId="0" applyFont="1" applyFill="1" applyBorder="1" applyAlignment="1">
      <alignment/>
    </xf>
    <xf numFmtId="0" fontId="4" fillId="38" borderId="20" xfId="0" applyFont="1" applyFill="1" applyBorder="1" applyAlignment="1">
      <alignment/>
    </xf>
    <xf numFmtId="0" fontId="4" fillId="38" borderId="0" xfId="0" applyFont="1" applyFill="1" applyAlignment="1">
      <alignment/>
    </xf>
    <xf numFmtId="0" fontId="2" fillId="25" borderId="10" xfId="0" applyFont="1" applyFill="1" applyBorder="1" applyAlignment="1">
      <alignment horizontal="center" vertical="top"/>
    </xf>
    <xf numFmtId="0" fontId="2" fillId="25" borderId="14" xfId="0" applyFont="1" applyFill="1" applyBorder="1" applyAlignment="1">
      <alignment horizontal="center" wrapText="1"/>
    </xf>
    <xf numFmtId="0" fontId="2" fillId="25" borderId="12" xfId="0" applyFont="1" applyFill="1" applyBorder="1" applyAlignment="1">
      <alignment/>
    </xf>
    <xf numFmtId="0" fontId="3" fillId="25" borderId="0" xfId="0" applyFont="1" applyFill="1" applyBorder="1" applyAlignment="1">
      <alignment/>
    </xf>
    <xf numFmtId="0" fontId="3" fillId="25" borderId="13" xfId="0" applyFont="1" applyFill="1" applyBorder="1" applyAlignment="1">
      <alignment/>
    </xf>
    <xf numFmtId="0" fontId="2" fillId="25" borderId="14" xfId="0" applyFont="1" applyFill="1" applyBorder="1" applyAlignment="1">
      <alignment horizontal="center" vertical="top"/>
    </xf>
    <xf numFmtId="0" fontId="2" fillId="25" borderId="15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3" fillId="25" borderId="19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17" xfId="0" applyBorder="1" applyAlignment="1">
      <alignment/>
    </xf>
    <xf numFmtId="0" fontId="0" fillId="0" borderId="10" xfId="0" applyFill="1" applyBorder="1" applyAlignment="1">
      <alignment/>
    </xf>
    <xf numFmtId="0" fontId="0" fillId="0" borderId="17" xfId="0" applyBorder="1" applyAlignment="1">
      <alignment/>
    </xf>
    <xf numFmtId="0" fontId="2" fillId="0" borderId="17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14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/>
    </xf>
    <xf numFmtId="0" fontId="0" fillId="0" borderId="17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2" fillId="25" borderId="24" xfId="0" applyFont="1" applyFill="1" applyBorder="1" applyAlignment="1">
      <alignment/>
    </xf>
    <xf numFmtId="0" fontId="2" fillId="25" borderId="15" xfId="0" applyFont="1" applyFill="1" applyBorder="1" applyAlignment="1">
      <alignment horizontal="center" wrapText="1"/>
    </xf>
    <xf numFmtId="0" fontId="3" fillId="35" borderId="15" xfId="0" applyFont="1" applyFill="1" applyBorder="1" applyAlignment="1">
      <alignment horizontal="center" vertical="top" wrapText="1"/>
    </xf>
    <xf numFmtId="0" fontId="2" fillId="36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7" borderId="15" xfId="0" applyFont="1" applyFill="1" applyBorder="1" applyAlignment="1">
      <alignment horizontal="center" wrapText="1"/>
    </xf>
    <xf numFmtId="0" fontId="2" fillId="37" borderId="15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7" borderId="21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textRotation="90"/>
    </xf>
    <xf numFmtId="0" fontId="2" fillId="40" borderId="10" xfId="0" applyFont="1" applyFill="1" applyBorder="1" applyAlignment="1">
      <alignment horizontal="center" wrapText="1"/>
    </xf>
    <xf numFmtId="0" fontId="0" fillId="0" borderId="23" xfId="0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2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2" fillId="0" borderId="12" xfId="0" applyFont="1" applyBorder="1" applyAlignment="1">
      <alignment vertical="top"/>
    </xf>
    <xf numFmtId="0" fontId="2" fillId="40" borderId="10" xfId="0" applyFont="1" applyFill="1" applyBorder="1" applyAlignment="1">
      <alignment/>
    </xf>
    <xf numFmtId="0" fontId="2" fillId="0" borderId="25" xfId="0" applyFont="1" applyFill="1" applyBorder="1" applyAlignment="1">
      <alignment vertical="top"/>
    </xf>
    <xf numFmtId="0" fontId="2" fillId="40" borderId="10" xfId="0" applyFont="1" applyFill="1" applyBorder="1" applyAlignment="1">
      <alignment horizontal="center" vertical="top"/>
    </xf>
    <xf numFmtId="0" fontId="2" fillId="40" borderId="14" xfId="0" applyFont="1" applyFill="1" applyBorder="1" applyAlignment="1">
      <alignment horizontal="center" wrapText="1"/>
    </xf>
    <xf numFmtId="0" fontId="0" fillId="37" borderId="10" xfId="0" applyFill="1" applyBorder="1" applyAlignment="1">
      <alignment/>
    </xf>
    <xf numFmtId="0" fontId="3" fillId="37" borderId="14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6" fillId="37" borderId="17" xfId="0" applyFont="1" applyFill="1" applyBorder="1" applyAlignment="1">
      <alignment horizontal="center" vertical="top"/>
    </xf>
    <xf numFmtId="0" fontId="6" fillId="37" borderId="17" xfId="0" applyFont="1" applyFill="1" applyBorder="1" applyAlignment="1">
      <alignment horizontal="center" vertical="top" wrapText="1"/>
    </xf>
    <xf numFmtId="0" fontId="6" fillId="37" borderId="15" xfId="0" applyFont="1" applyFill="1" applyBorder="1" applyAlignment="1">
      <alignment/>
    </xf>
    <xf numFmtId="0" fontId="6" fillId="37" borderId="12" xfId="0" applyFont="1" applyFill="1" applyBorder="1" applyAlignment="1">
      <alignment/>
    </xf>
    <xf numFmtId="0" fontId="6" fillId="37" borderId="10" xfId="0" applyFont="1" applyFill="1" applyBorder="1" applyAlignment="1">
      <alignment/>
    </xf>
    <xf numFmtId="0" fontId="6" fillId="37" borderId="0" xfId="0" applyFont="1" applyFill="1" applyAlignment="1">
      <alignment/>
    </xf>
    <xf numFmtId="0" fontId="6" fillId="37" borderId="13" xfId="0" applyFont="1" applyFill="1" applyBorder="1" applyAlignment="1">
      <alignment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40" borderId="14" xfId="0" applyFont="1" applyFill="1" applyBorder="1" applyAlignment="1">
      <alignment horizontal="center" vertical="top" wrapText="1"/>
    </xf>
    <xf numFmtId="0" fontId="2" fillId="40" borderId="17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/>
    </xf>
    <xf numFmtId="0" fontId="3" fillId="33" borderId="17" xfId="0" applyFont="1" applyFill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textRotation="90"/>
    </xf>
    <xf numFmtId="0" fontId="2" fillId="0" borderId="1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/>
    </xf>
    <xf numFmtId="0" fontId="3" fillId="19" borderId="12" xfId="0" applyFont="1" applyFill="1" applyBorder="1" applyAlignment="1">
      <alignment horizontal="center"/>
    </xf>
    <xf numFmtId="0" fontId="3" fillId="19" borderId="13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4" fillId="0" borderId="14" xfId="0" applyFont="1" applyBorder="1" applyAlignment="1">
      <alignment horizontal="center" textRotation="90"/>
    </xf>
    <xf numFmtId="0" fontId="4" fillId="0" borderId="20" xfId="0" applyFont="1" applyBorder="1" applyAlignment="1">
      <alignment horizontal="center" textRotation="90"/>
    </xf>
    <xf numFmtId="0" fontId="4" fillId="0" borderId="17" xfId="0" applyFont="1" applyBorder="1" applyAlignment="1">
      <alignment horizontal="center" textRotation="90"/>
    </xf>
    <xf numFmtId="0" fontId="2" fillId="0" borderId="14" xfId="0" applyFont="1" applyBorder="1" applyAlignment="1">
      <alignment horizontal="center" textRotation="90"/>
    </xf>
    <xf numFmtId="0" fontId="2" fillId="0" borderId="20" xfId="0" applyFont="1" applyBorder="1" applyAlignment="1">
      <alignment horizontal="center" textRotation="90"/>
    </xf>
    <xf numFmtId="0" fontId="2" fillId="0" borderId="17" xfId="0" applyFont="1" applyBorder="1" applyAlignment="1">
      <alignment horizontal="center" textRotation="90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textRotation="90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36" borderId="12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7" xfId="0" applyBorder="1" applyAlignment="1">
      <alignment/>
    </xf>
    <xf numFmtId="0" fontId="42" fillId="0" borderId="26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3" fillId="20" borderId="12" xfId="0" applyFont="1" applyFill="1" applyBorder="1" applyAlignment="1">
      <alignment horizontal="center"/>
    </xf>
    <xf numFmtId="0" fontId="3" fillId="20" borderId="13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top"/>
    </xf>
    <xf numFmtId="0" fontId="2" fillId="0" borderId="17" xfId="0" applyFont="1" applyBorder="1" applyAlignment="1">
      <alignment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73"/>
  <sheetViews>
    <sheetView tabSelected="1" zoomScale="90" zoomScaleNormal="90" zoomScalePageLayoutView="0" workbookViewId="0" topLeftCell="B154">
      <selection activeCell="AJ2" sqref="AJ2"/>
    </sheetView>
  </sheetViews>
  <sheetFormatPr defaultColWidth="9.00390625" defaultRowHeight="12.75"/>
  <cols>
    <col min="1" max="1" width="2.625" style="0" customWidth="1"/>
    <col min="2" max="2" width="12.625" style="0" customWidth="1"/>
    <col min="3" max="3" width="32.125" style="0" customWidth="1"/>
    <col min="4" max="4" width="9.375" style="0" bestFit="1" customWidth="1"/>
    <col min="5" max="22" width="4.75390625" style="0" customWidth="1"/>
    <col min="23" max="23" width="5.875" style="0" customWidth="1"/>
    <col min="24" max="49" width="4.75390625" style="0" customWidth="1"/>
    <col min="50" max="50" width="7.25390625" style="0" customWidth="1"/>
    <col min="51" max="51" width="6.625" style="0" customWidth="1"/>
  </cols>
  <sheetData>
    <row r="1" spans="3:8" ht="15">
      <c r="C1" s="2" t="s">
        <v>22</v>
      </c>
      <c r="D1" s="2"/>
      <c r="E1" s="2"/>
      <c r="F1" s="2"/>
      <c r="G1" s="2"/>
      <c r="H1" s="2"/>
    </row>
    <row r="2" spans="3:8" ht="30">
      <c r="C2" s="83" t="s">
        <v>106</v>
      </c>
      <c r="D2" s="83"/>
      <c r="E2" s="2"/>
      <c r="F2" s="2" t="s">
        <v>107</v>
      </c>
      <c r="G2" s="2"/>
      <c r="H2" s="2"/>
    </row>
    <row r="4" spans="8:48" ht="15.75" customHeight="1">
      <c r="H4" s="207" t="s">
        <v>192</v>
      </c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</row>
    <row r="5" spans="1:52" ht="114">
      <c r="A5" s="199" t="s">
        <v>131</v>
      </c>
      <c r="B5" s="202" t="s">
        <v>7</v>
      </c>
      <c r="C5" s="202" t="s">
        <v>0</v>
      </c>
      <c r="D5" s="206" t="s">
        <v>104</v>
      </c>
      <c r="E5" s="4" t="s">
        <v>68</v>
      </c>
      <c r="F5" s="187" t="s">
        <v>3</v>
      </c>
      <c r="G5" s="192"/>
      <c r="H5" s="205"/>
      <c r="I5" s="4" t="s">
        <v>70</v>
      </c>
      <c r="J5" s="187" t="s">
        <v>4</v>
      </c>
      <c r="K5" s="192"/>
      <c r="L5" s="205"/>
      <c r="M5" s="4" t="s">
        <v>71</v>
      </c>
      <c r="N5" s="187" t="s">
        <v>5</v>
      </c>
      <c r="O5" s="192"/>
      <c r="P5" s="205"/>
      <c r="Q5" s="4" t="s">
        <v>72</v>
      </c>
      <c r="R5" s="187" t="s">
        <v>6</v>
      </c>
      <c r="S5" s="192"/>
      <c r="T5" s="205"/>
      <c r="U5" s="54" t="s">
        <v>73</v>
      </c>
      <c r="V5" s="54" t="s">
        <v>74</v>
      </c>
      <c r="W5" s="5" t="s">
        <v>20</v>
      </c>
      <c r="X5" s="213" t="s">
        <v>13</v>
      </c>
      <c r="Y5" s="214"/>
      <c r="Z5" s="215"/>
      <c r="AA5" s="60" t="s">
        <v>75</v>
      </c>
      <c r="AB5" s="4"/>
      <c r="AC5" s="187" t="s">
        <v>14</v>
      </c>
      <c r="AD5" s="192"/>
      <c r="AE5" s="205"/>
      <c r="AF5" s="4" t="s">
        <v>76</v>
      </c>
      <c r="AG5" s="187" t="s">
        <v>15</v>
      </c>
      <c r="AH5" s="192"/>
      <c r="AI5" s="205"/>
      <c r="AJ5" s="4" t="s">
        <v>77</v>
      </c>
      <c r="AK5" s="187" t="s">
        <v>16</v>
      </c>
      <c r="AL5" s="192"/>
      <c r="AM5" s="205"/>
      <c r="AN5" s="61" t="s">
        <v>78</v>
      </c>
      <c r="AO5" s="187" t="s">
        <v>17</v>
      </c>
      <c r="AP5" s="192"/>
      <c r="AQ5" s="192"/>
      <c r="AR5" s="205"/>
      <c r="AS5" s="4" t="s">
        <v>79</v>
      </c>
      <c r="AT5" s="187" t="s">
        <v>18</v>
      </c>
      <c r="AU5" s="192"/>
      <c r="AV5" s="205"/>
      <c r="AW5" s="4" t="s">
        <v>80</v>
      </c>
      <c r="AX5" s="4"/>
      <c r="AY5" s="3" t="s">
        <v>23</v>
      </c>
      <c r="AZ5" s="145"/>
    </row>
    <row r="6" spans="1:51" ht="15">
      <c r="A6" s="200"/>
      <c r="B6" s="203"/>
      <c r="C6" s="203"/>
      <c r="D6" s="206"/>
      <c r="E6" s="6" t="s">
        <v>1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7"/>
      <c r="W6" s="8"/>
      <c r="X6" s="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15">
      <c r="A7" s="200"/>
      <c r="B7" s="203"/>
      <c r="C7" s="203"/>
      <c r="D7" s="206"/>
      <c r="E7" s="6">
        <v>36</v>
      </c>
      <c r="F7" s="6">
        <v>37</v>
      </c>
      <c r="G7" s="6">
        <v>38</v>
      </c>
      <c r="H7" s="6">
        <v>39</v>
      </c>
      <c r="I7" s="6">
        <v>40</v>
      </c>
      <c r="J7" s="6">
        <v>41</v>
      </c>
      <c r="K7" s="6">
        <v>42</v>
      </c>
      <c r="L7" s="6">
        <v>43</v>
      </c>
      <c r="M7" s="6">
        <v>44</v>
      </c>
      <c r="N7" s="6">
        <v>45</v>
      </c>
      <c r="O7" s="6">
        <v>46</v>
      </c>
      <c r="P7" s="6">
        <v>47</v>
      </c>
      <c r="Q7" s="6">
        <v>48</v>
      </c>
      <c r="R7" s="6">
        <v>49</v>
      </c>
      <c r="S7" s="6">
        <v>50</v>
      </c>
      <c r="T7" s="6">
        <v>51</v>
      </c>
      <c r="U7" s="6">
        <v>52</v>
      </c>
      <c r="V7" s="56">
        <v>53</v>
      </c>
      <c r="W7" s="8"/>
      <c r="X7" s="10">
        <v>1</v>
      </c>
      <c r="Y7" s="11">
        <v>2</v>
      </c>
      <c r="Z7" s="11">
        <v>3</v>
      </c>
      <c r="AA7" s="11">
        <v>4</v>
      </c>
      <c r="AB7" s="11">
        <v>5</v>
      </c>
      <c r="AC7" s="11">
        <v>6</v>
      </c>
      <c r="AD7" s="11">
        <v>7</v>
      </c>
      <c r="AE7" s="11">
        <v>8</v>
      </c>
      <c r="AF7" s="11">
        <v>9</v>
      </c>
      <c r="AG7" s="11">
        <v>10</v>
      </c>
      <c r="AH7" s="11">
        <v>11</v>
      </c>
      <c r="AI7" s="11">
        <v>12</v>
      </c>
      <c r="AJ7" s="11">
        <v>13</v>
      </c>
      <c r="AK7" s="11">
        <v>14</v>
      </c>
      <c r="AL7" s="11">
        <v>15</v>
      </c>
      <c r="AM7" s="11">
        <v>16</v>
      </c>
      <c r="AN7" s="11">
        <v>17</v>
      </c>
      <c r="AO7" s="11">
        <v>18</v>
      </c>
      <c r="AP7" s="11">
        <v>19</v>
      </c>
      <c r="AQ7" s="11">
        <v>20</v>
      </c>
      <c r="AR7" s="11">
        <v>21</v>
      </c>
      <c r="AS7" s="11">
        <v>22</v>
      </c>
      <c r="AT7" s="11">
        <v>23</v>
      </c>
      <c r="AU7" s="11">
        <v>24</v>
      </c>
      <c r="AV7" s="11">
        <v>25</v>
      </c>
      <c r="AW7" s="11">
        <v>26</v>
      </c>
      <c r="AX7" s="57">
        <v>27</v>
      </c>
      <c r="AY7" s="6"/>
    </row>
    <row r="8" spans="1:51" ht="15">
      <c r="A8" s="200"/>
      <c r="B8" s="203"/>
      <c r="C8" s="203"/>
      <c r="D8" s="206"/>
      <c r="E8" s="6" t="s">
        <v>2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7"/>
      <c r="W8" s="8"/>
      <c r="X8" s="9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15">
      <c r="A9" s="201"/>
      <c r="B9" s="204"/>
      <c r="C9" s="204"/>
      <c r="D9" s="206"/>
      <c r="E9" s="6">
        <v>1</v>
      </c>
      <c r="F9" s="6">
        <v>2</v>
      </c>
      <c r="G9" s="6">
        <v>3</v>
      </c>
      <c r="H9" s="6">
        <v>4</v>
      </c>
      <c r="I9" s="6">
        <v>5</v>
      </c>
      <c r="J9" s="6">
        <v>6</v>
      </c>
      <c r="K9" s="6">
        <v>7</v>
      </c>
      <c r="L9" s="6">
        <v>8</v>
      </c>
      <c r="M9" s="6">
        <v>9</v>
      </c>
      <c r="N9" s="6">
        <v>10</v>
      </c>
      <c r="O9" s="6">
        <v>11</v>
      </c>
      <c r="P9" s="6">
        <v>12</v>
      </c>
      <c r="Q9" s="6">
        <v>13</v>
      </c>
      <c r="R9" s="6">
        <v>14</v>
      </c>
      <c r="S9" s="6">
        <v>15</v>
      </c>
      <c r="T9" s="6">
        <v>16</v>
      </c>
      <c r="U9" s="6">
        <v>17</v>
      </c>
      <c r="V9" s="7">
        <v>18</v>
      </c>
      <c r="W9" s="8"/>
      <c r="X9" s="9">
        <v>19</v>
      </c>
      <c r="Y9" s="6">
        <v>20</v>
      </c>
      <c r="Z9" s="6">
        <v>21</v>
      </c>
      <c r="AA9" s="6">
        <v>22</v>
      </c>
      <c r="AB9" s="6">
        <v>23</v>
      </c>
      <c r="AC9" s="6">
        <v>24</v>
      </c>
      <c r="AD9" s="6">
        <v>25</v>
      </c>
      <c r="AE9" s="6">
        <v>26</v>
      </c>
      <c r="AF9" s="6">
        <v>27</v>
      </c>
      <c r="AG9" s="6">
        <v>28</v>
      </c>
      <c r="AH9" s="6">
        <v>29</v>
      </c>
      <c r="AI9" s="6">
        <v>30</v>
      </c>
      <c r="AJ9" s="6">
        <v>31</v>
      </c>
      <c r="AK9" s="6">
        <v>32</v>
      </c>
      <c r="AL9" s="6">
        <v>33</v>
      </c>
      <c r="AM9" s="6">
        <v>34</v>
      </c>
      <c r="AN9" s="6">
        <v>35</v>
      </c>
      <c r="AO9" s="6">
        <v>36</v>
      </c>
      <c r="AP9" s="6">
        <v>37</v>
      </c>
      <c r="AQ9" s="6">
        <v>38</v>
      </c>
      <c r="AR9" s="6">
        <v>39</v>
      </c>
      <c r="AS9" s="6">
        <v>40</v>
      </c>
      <c r="AT9" s="6">
        <v>41</v>
      </c>
      <c r="AU9" s="6">
        <v>42</v>
      </c>
      <c r="AV9" s="6">
        <v>43</v>
      </c>
      <c r="AW9" s="6">
        <v>44</v>
      </c>
      <c r="AX9" s="6"/>
      <c r="AY9" s="6"/>
    </row>
    <row r="10" spans="1:51" ht="31.5">
      <c r="A10" s="53"/>
      <c r="B10" s="66" t="s">
        <v>46</v>
      </c>
      <c r="C10" s="67" t="s">
        <v>47</v>
      </c>
      <c r="D10" s="67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3"/>
      <c r="W10" s="14"/>
      <c r="X10" s="15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</row>
    <row r="11" spans="1:51" ht="45.75">
      <c r="A11" s="53"/>
      <c r="B11" s="107" t="s">
        <v>96</v>
      </c>
      <c r="C11" s="108" t="s">
        <v>97</v>
      </c>
      <c r="D11" s="132"/>
      <c r="E11" s="109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110"/>
      <c r="W11" s="90"/>
      <c r="X11" s="111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</row>
    <row r="12" spans="1:52" ht="15">
      <c r="A12" s="211"/>
      <c r="B12" s="70" t="s">
        <v>48</v>
      </c>
      <c r="C12" s="64" t="s">
        <v>49</v>
      </c>
      <c r="D12" s="6" t="s">
        <v>102</v>
      </c>
      <c r="E12" s="7">
        <v>2</v>
      </c>
      <c r="F12" s="6">
        <v>2</v>
      </c>
      <c r="G12" s="6">
        <v>2</v>
      </c>
      <c r="H12" s="6">
        <v>2</v>
      </c>
      <c r="I12" s="6">
        <v>2</v>
      </c>
      <c r="J12" s="6">
        <v>2</v>
      </c>
      <c r="K12" s="6">
        <v>2</v>
      </c>
      <c r="L12" s="6">
        <v>2</v>
      </c>
      <c r="M12" s="6">
        <v>2</v>
      </c>
      <c r="N12" s="6">
        <v>2</v>
      </c>
      <c r="O12" s="6">
        <v>2</v>
      </c>
      <c r="P12" s="6">
        <v>2</v>
      </c>
      <c r="Q12" s="6">
        <v>2</v>
      </c>
      <c r="R12" s="6">
        <v>2</v>
      </c>
      <c r="S12" s="6">
        <v>2</v>
      </c>
      <c r="T12" s="6">
        <v>2</v>
      </c>
      <c r="U12" s="6">
        <v>2</v>
      </c>
      <c r="W12" s="8">
        <f aca="true" t="shared" si="0" ref="W12:W31">SUM(E12:U12)</f>
        <v>34</v>
      </c>
      <c r="X12" s="9"/>
      <c r="Y12" s="7">
        <v>2</v>
      </c>
      <c r="Z12" s="6">
        <v>2</v>
      </c>
      <c r="AA12" s="6">
        <v>2</v>
      </c>
      <c r="AB12" s="6">
        <v>2</v>
      </c>
      <c r="AC12" s="6">
        <v>2</v>
      </c>
      <c r="AD12" s="6">
        <v>2</v>
      </c>
      <c r="AE12" s="6">
        <v>2</v>
      </c>
      <c r="AF12" s="6">
        <v>2</v>
      </c>
      <c r="AG12" s="6">
        <v>2</v>
      </c>
      <c r="AH12" s="6">
        <v>2</v>
      </c>
      <c r="AI12" s="6">
        <v>2</v>
      </c>
      <c r="AJ12" s="6">
        <v>2</v>
      </c>
      <c r="AK12" s="6">
        <v>2</v>
      </c>
      <c r="AL12" s="6">
        <v>2</v>
      </c>
      <c r="AM12" s="6">
        <v>2</v>
      </c>
      <c r="AN12" s="6">
        <v>2</v>
      </c>
      <c r="AO12" s="6">
        <v>2</v>
      </c>
      <c r="AP12" s="1">
        <v>2</v>
      </c>
      <c r="AQ12" s="6">
        <v>2</v>
      </c>
      <c r="AR12" s="6">
        <v>2</v>
      </c>
      <c r="AS12" s="6">
        <v>2</v>
      </c>
      <c r="AT12" s="6">
        <v>2</v>
      </c>
      <c r="AU12" s="6"/>
      <c r="AV12" s="6"/>
      <c r="AW12" s="6"/>
      <c r="AX12" s="11">
        <f aca="true" t="shared" si="1" ref="AX12:AX31">SUM(Y12:AU12)</f>
        <v>44</v>
      </c>
      <c r="AY12" s="11">
        <f aca="true" t="shared" si="2" ref="AY12:AY31">W12+AX12</f>
        <v>78</v>
      </c>
      <c r="AZ12" s="219"/>
    </row>
    <row r="13" spans="1:52" ht="15">
      <c r="A13" s="212"/>
      <c r="B13" s="123"/>
      <c r="C13" s="124"/>
      <c r="D13" s="6" t="s">
        <v>103</v>
      </c>
      <c r="E13" s="7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W13" s="8">
        <f t="shared" si="0"/>
        <v>0</v>
      </c>
      <c r="X13" s="9"/>
      <c r="Y13" s="7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1"/>
      <c r="AQ13" s="6"/>
      <c r="AR13" s="6"/>
      <c r="AS13" s="6"/>
      <c r="AT13" s="6"/>
      <c r="AU13" s="6"/>
      <c r="AV13" s="6"/>
      <c r="AW13" s="6"/>
      <c r="AX13" s="11">
        <f t="shared" si="1"/>
        <v>0</v>
      </c>
      <c r="AY13" s="11">
        <f t="shared" si="2"/>
        <v>0</v>
      </c>
      <c r="AZ13" s="219"/>
    </row>
    <row r="14" spans="1:52" ht="15">
      <c r="A14" s="212"/>
      <c r="B14" s="70" t="s">
        <v>50</v>
      </c>
      <c r="C14" s="64" t="s">
        <v>51</v>
      </c>
      <c r="D14" s="6" t="s">
        <v>102</v>
      </c>
      <c r="E14" s="6">
        <v>3</v>
      </c>
      <c r="F14" s="6">
        <v>3</v>
      </c>
      <c r="G14" s="6">
        <v>3</v>
      </c>
      <c r="H14" s="6">
        <v>3</v>
      </c>
      <c r="I14" s="6">
        <v>3</v>
      </c>
      <c r="J14" s="6">
        <v>3</v>
      </c>
      <c r="K14" s="6">
        <v>3</v>
      </c>
      <c r="L14" s="6">
        <v>3</v>
      </c>
      <c r="M14" s="6">
        <v>3</v>
      </c>
      <c r="N14" s="6">
        <v>3</v>
      </c>
      <c r="O14" s="6">
        <v>3</v>
      </c>
      <c r="P14" s="6">
        <v>3</v>
      </c>
      <c r="Q14" s="6">
        <v>3</v>
      </c>
      <c r="R14" s="6">
        <v>3</v>
      </c>
      <c r="S14" s="6">
        <v>3</v>
      </c>
      <c r="T14" s="6">
        <v>3</v>
      </c>
      <c r="U14" s="6">
        <v>3</v>
      </c>
      <c r="W14" s="8">
        <f t="shared" si="0"/>
        <v>51</v>
      </c>
      <c r="X14" s="9"/>
      <c r="Y14" s="7">
        <v>3</v>
      </c>
      <c r="Z14" s="6">
        <v>3</v>
      </c>
      <c r="AA14" s="6">
        <v>3</v>
      </c>
      <c r="AB14" s="6">
        <v>3</v>
      </c>
      <c r="AC14" s="6">
        <v>3</v>
      </c>
      <c r="AD14" s="6">
        <v>3</v>
      </c>
      <c r="AE14" s="6">
        <v>3</v>
      </c>
      <c r="AF14" s="6">
        <v>3</v>
      </c>
      <c r="AG14" s="6">
        <v>3</v>
      </c>
      <c r="AH14" s="6">
        <v>3</v>
      </c>
      <c r="AI14" s="6">
        <v>3</v>
      </c>
      <c r="AJ14" s="6">
        <v>3</v>
      </c>
      <c r="AK14" s="6">
        <v>3</v>
      </c>
      <c r="AL14" s="6">
        <v>3</v>
      </c>
      <c r="AM14" s="6">
        <v>3</v>
      </c>
      <c r="AN14" s="6">
        <v>3</v>
      </c>
      <c r="AO14" s="6">
        <v>3</v>
      </c>
      <c r="AP14" s="1">
        <v>3</v>
      </c>
      <c r="AQ14" s="6">
        <v>3</v>
      </c>
      <c r="AR14" s="6">
        <v>3</v>
      </c>
      <c r="AS14" s="6">
        <v>3</v>
      </c>
      <c r="AT14" s="6">
        <v>3</v>
      </c>
      <c r="AU14" s="6"/>
      <c r="AV14" s="6"/>
      <c r="AW14" s="6"/>
      <c r="AX14" s="11">
        <f t="shared" si="1"/>
        <v>66</v>
      </c>
      <c r="AY14" s="11">
        <f t="shared" si="2"/>
        <v>117</v>
      </c>
      <c r="AZ14" s="219"/>
    </row>
    <row r="15" spans="1:52" ht="15">
      <c r="A15" s="212"/>
      <c r="B15" s="123"/>
      <c r="C15" s="124"/>
      <c r="D15" s="6" t="s">
        <v>103</v>
      </c>
      <c r="E15" s="118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W15" s="8">
        <f t="shared" si="0"/>
        <v>0</v>
      </c>
      <c r="X15" s="9"/>
      <c r="Y15" s="7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1"/>
      <c r="AQ15" s="6"/>
      <c r="AR15" s="6"/>
      <c r="AS15" s="6"/>
      <c r="AT15" s="6"/>
      <c r="AU15" s="6"/>
      <c r="AV15" s="6"/>
      <c r="AW15" s="6"/>
      <c r="AX15" s="11">
        <f t="shared" si="1"/>
        <v>0</v>
      </c>
      <c r="AY15" s="11">
        <f t="shared" si="2"/>
        <v>0</v>
      </c>
      <c r="AZ15" s="219"/>
    </row>
    <row r="16" spans="1:52" ht="15">
      <c r="A16" s="212"/>
      <c r="B16" s="70" t="s">
        <v>52</v>
      </c>
      <c r="C16" s="64" t="s">
        <v>98</v>
      </c>
      <c r="D16" s="6" t="s">
        <v>102</v>
      </c>
      <c r="E16" s="116">
        <v>2</v>
      </c>
      <c r="F16" s="6">
        <v>2</v>
      </c>
      <c r="G16" s="6">
        <v>2</v>
      </c>
      <c r="H16" s="6">
        <v>2</v>
      </c>
      <c r="I16" s="6">
        <v>2</v>
      </c>
      <c r="J16" s="6">
        <v>2</v>
      </c>
      <c r="K16" s="6">
        <v>2</v>
      </c>
      <c r="L16" s="6">
        <v>2</v>
      </c>
      <c r="M16" s="6">
        <v>2</v>
      </c>
      <c r="N16" s="6">
        <v>2</v>
      </c>
      <c r="O16" s="6">
        <v>2</v>
      </c>
      <c r="P16" s="6">
        <v>2</v>
      </c>
      <c r="Q16" s="6">
        <v>2</v>
      </c>
      <c r="R16" s="6">
        <v>2</v>
      </c>
      <c r="S16" s="6">
        <v>2</v>
      </c>
      <c r="T16" s="6">
        <v>2</v>
      </c>
      <c r="U16" s="6">
        <v>2</v>
      </c>
      <c r="W16" s="8">
        <f t="shared" si="0"/>
        <v>34</v>
      </c>
      <c r="X16" s="9"/>
      <c r="Y16" s="6">
        <v>2</v>
      </c>
      <c r="Z16" s="6">
        <v>2</v>
      </c>
      <c r="AA16" s="6">
        <v>2</v>
      </c>
      <c r="AB16" s="6">
        <v>2</v>
      </c>
      <c r="AC16" s="6">
        <v>2</v>
      </c>
      <c r="AD16" s="6">
        <v>2</v>
      </c>
      <c r="AE16" s="6">
        <v>2</v>
      </c>
      <c r="AF16" s="6">
        <v>2</v>
      </c>
      <c r="AG16" s="6">
        <v>2</v>
      </c>
      <c r="AH16" s="6">
        <v>2</v>
      </c>
      <c r="AI16" s="6">
        <v>2</v>
      </c>
      <c r="AJ16" s="6">
        <v>2</v>
      </c>
      <c r="AK16" s="6">
        <v>2</v>
      </c>
      <c r="AL16" s="6">
        <v>2</v>
      </c>
      <c r="AM16" s="6">
        <v>2</v>
      </c>
      <c r="AN16" s="6">
        <v>2</v>
      </c>
      <c r="AO16" s="6">
        <v>2</v>
      </c>
      <c r="AP16" s="1">
        <v>2</v>
      </c>
      <c r="AQ16" s="6">
        <v>2</v>
      </c>
      <c r="AR16" s="6">
        <v>2</v>
      </c>
      <c r="AS16" s="6">
        <v>2</v>
      </c>
      <c r="AT16" s="6">
        <v>2</v>
      </c>
      <c r="AU16" s="6"/>
      <c r="AV16" s="6"/>
      <c r="AW16" s="6"/>
      <c r="AX16" s="11">
        <f t="shared" si="1"/>
        <v>44</v>
      </c>
      <c r="AY16" s="11">
        <f t="shared" si="2"/>
        <v>78</v>
      </c>
      <c r="AZ16" s="219"/>
    </row>
    <row r="17" spans="1:52" ht="15">
      <c r="A17" s="212"/>
      <c r="B17" s="123"/>
      <c r="C17" s="124"/>
      <c r="D17" s="6" t="s">
        <v>103</v>
      </c>
      <c r="E17" s="11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W17" s="8">
        <f t="shared" si="0"/>
        <v>0</v>
      </c>
      <c r="X17" s="9"/>
      <c r="Y17" s="7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1"/>
      <c r="AQ17" s="6"/>
      <c r="AR17" s="6"/>
      <c r="AS17" s="6"/>
      <c r="AT17" s="6"/>
      <c r="AU17" s="6"/>
      <c r="AV17" s="6"/>
      <c r="AW17" s="6"/>
      <c r="AX17" s="11">
        <f t="shared" si="1"/>
        <v>0</v>
      </c>
      <c r="AY17" s="11">
        <f t="shared" si="2"/>
        <v>0</v>
      </c>
      <c r="AZ17" s="219"/>
    </row>
    <row r="18" spans="1:52" ht="15">
      <c r="A18" s="212"/>
      <c r="B18" s="70" t="s">
        <v>53</v>
      </c>
      <c r="C18" s="126" t="s">
        <v>54</v>
      </c>
      <c r="D18" s="6" t="s">
        <v>102</v>
      </c>
      <c r="E18" s="116">
        <v>3</v>
      </c>
      <c r="F18" s="6">
        <v>3</v>
      </c>
      <c r="G18" s="6">
        <v>3</v>
      </c>
      <c r="H18" s="6">
        <v>3</v>
      </c>
      <c r="I18" s="6">
        <v>3</v>
      </c>
      <c r="J18" s="6">
        <v>3</v>
      </c>
      <c r="K18" s="6">
        <v>3</v>
      </c>
      <c r="L18" s="6">
        <v>3</v>
      </c>
      <c r="M18" s="6">
        <v>3</v>
      </c>
      <c r="N18" s="6">
        <v>3</v>
      </c>
      <c r="O18" s="6">
        <v>3</v>
      </c>
      <c r="P18" s="6">
        <v>3</v>
      </c>
      <c r="Q18" s="6">
        <v>3</v>
      </c>
      <c r="R18" s="6">
        <v>3</v>
      </c>
      <c r="S18" s="6">
        <v>3</v>
      </c>
      <c r="T18" s="6">
        <v>3</v>
      </c>
      <c r="U18" s="6">
        <v>3</v>
      </c>
      <c r="W18" s="8">
        <f t="shared" si="0"/>
        <v>51</v>
      </c>
      <c r="X18" s="9"/>
      <c r="Y18" s="7">
        <v>3</v>
      </c>
      <c r="Z18" s="6">
        <v>3</v>
      </c>
      <c r="AA18" s="6">
        <v>3</v>
      </c>
      <c r="AB18" s="6">
        <v>3</v>
      </c>
      <c r="AC18" s="6">
        <v>3</v>
      </c>
      <c r="AD18" s="6">
        <v>3</v>
      </c>
      <c r="AE18" s="6">
        <v>3</v>
      </c>
      <c r="AF18" s="6">
        <v>3</v>
      </c>
      <c r="AG18" s="6">
        <v>3</v>
      </c>
      <c r="AH18" s="6">
        <v>3</v>
      </c>
      <c r="AI18" s="6">
        <v>3</v>
      </c>
      <c r="AJ18" s="6">
        <v>3</v>
      </c>
      <c r="AK18" s="6">
        <v>3</v>
      </c>
      <c r="AL18" s="6">
        <v>3</v>
      </c>
      <c r="AM18" s="6">
        <v>3</v>
      </c>
      <c r="AN18" s="6">
        <v>3</v>
      </c>
      <c r="AO18" s="6">
        <v>3</v>
      </c>
      <c r="AP18" s="1">
        <v>3</v>
      </c>
      <c r="AQ18" s="6">
        <v>3</v>
      </c>
      <c r="AR18" s="6">
        <v>3</v>
      </c>
      <c r="AS18" s="6">
        <v>3</v>
      </c>
      <c r="AT18" s="6">
        <v>3</v>
      </c>
      <c r="AU18" s="6"/>
      <c r="AV18" s="6"/>
      <c r="AW18" s="6"/>
      <c r="AX18" s="11">
        <f t="shared" si="1"/>
        <v>66</v>
      </c>
      <c r="AY18" s="11">
        <f t="shared" si="2"/>
        <v>117</v>
      </c>
      <c r="AZ18" s="219"/>
    </row>
    <row r="19" spans="1:52" ht="15">
      <c r="A19" s="212"/>
      <c r="B19" s="123"/>
      <c r="C19" s="127"/>
      <c r="D19" s="6" t="s">
        <v>103</v>
      </c>
      <c r="E19" s="11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W19" s="8">
        <f t="shared" si="0"/>
        <v>0</v>
      </c>
      <c r="X19" s="9"/>
      <c r="Y19" s="7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1"/>
      <c r="AQ19" s="6"/>
      <c r="AR19" s="6"/>
      <c r="AS19" s="6"/>
      <c r="AT19" s="6"/>
      <c r="AU19" s="6"/>
      <c r="AV19" s="6"/>
      <c r="AW19" s="6"/>
      <c r="AX19" s="11">
        <f t="shared" si="1"/>
        <v>0</v>
      </c>
      <c r="AY19" s="11">
        <f t="shared" si="2"/>
        <v>0</v>
      </c>
      <c r="AZ19" s="219"/>
    </row>
    <row r="20" spans="2:52" ht="15">
      <c r="B20" s="70" t="s">
        <v>56</v>
      </c>
      <c r="C20" s="126" t="s">
        <v>55</v>
      </c>
      <c r="D20" s="6" t="s">
        <v>102</v>
      </c>
      <c r="E20" s="116">
        <v>3</v>
      </c>
      <c r="F20" s="6">
        <v>3</v>
      </c>
      <c r="G20" s="6">
        <v>3</v>
      </c>
      <c r="H20" s="6">
        <v>3</v>
      </c>
      <c r="I20" s="6">
        <v>3</v>
      </c>
      <c r="J20" s="6">
        <v>3</v>
      </c>
      <c r="K20" s="6">
        <v>3</v>
      </c>
      <c r="L20" s="6">
        <v>3</v>
      </c>
      <c r="M20" s="6">
        <v>3</v>
      </c>
      <c r="N20" s="6">
        <v>3</v>
      </c>
      <c r="O20" s="6">
        <v>3</v>
      </c>
      <c r="P20" s="6">
        <v>3</v>
      </c>
      <c r="Q20" s="6">
        <v>3</v>
      </c>
      <c r="R20" s="6">
        <v>3</v>
      </c>
      <c r="S20" s="6">
        <v>3</v>
      </c>
      <c r="T20" s="6">
        <v>3</v>
      </c>
      <c r="U20" s="6">
        <v>3</v>
      </c>
      <c r="W20" s="8">
        <f t="shared" si="0"/>
        <v>51</v>
      </c>
      <c r="X20" s="9"/>
      <c r="Y20" s="6">
        <v>3</v>
      </c>
      <c r="Z20" s="6">
        <v>3</v>
      </c>
      <c r="AA20" s="6">
        <v>3</v>
      </c>
      <c r="AB20" s="6">
        <v>3</v>
      </c>
      <c r="AC20" s="6">
        <v>3</v>
      </c>
      <c r="AD20" s="6">
        <v>3</v>
      </c>
      <c r="AE20" s="6">
        <v>3</v>
      </c>
      <c r="AF20" s="6">
        <v>3</v>
      </c>
      <c r="AG20" s="6">
        <v>3</v>
      </c>
      <c r="AH20" s="6">
        <v>3</v>
      </c>
      <c r="AI20" s="6">
        <v>3</v>
      </c>
      <c r="AJ20" s="6">
        <v>3</v>
      </c>
      <c r="AK20" s="6">
        <v>3</v>
      </c>
      <c r="AL20" s="6">
        <v>3</v>
      </c>
      <c r="AM20" s="6">
        <v>3</v>
      </c>
      <c r="AN20" s="6">
        <v>3</v>
      </c>
      <c r="AO20" s="6">
        <v>3</v>
      </c>
      <c r="AP20" s="1">
        <v>3</v>
      </c>
      <c r="AQ20" s="6">
        <v>3</v>
      </c>
      <c r="AR20" s="6">
        <v>3</v>
      </c>
      <c r="AS20" s="6">
        <v>3</v>
      </c>
      <c r="AT20" s="6">
        <v>3</v>
      </c>
      <c r="AU20" s="6"/>
      <c r="AV20" s="6"/>
      <c r="AW20" s="6"/>
      <c r="AX20" s="11">
        <f t="shared" si="1"/>
        <v>66</v>
      </c>
      <c r="AY20" s="11">
        <f t="shared" si="2"/>
        <v>117</v>
      </c>
      <c r="AZ20" s="219"/>
    </row>
    <row r="21" spans="2:52" ht="15">
      <c r="B21" s="123"/>
      <c r="C21" s="127"/>
      <c r="D21" s="6" t="s">
        <v>103</v>
      </c>
      <c r="E21" s="117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W21" s="8">
        <f t="shared" si="0"/>
        <v>0</v>
      </c>
      <c r="X21" s="88"/>
      <c r="Y21" s="25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52"/>
      <c r="AQ21" s="24"/>
      <c r="AR21" s="24"/>
      <c r="AS21" s="24"/>
      <c r="AT21" s="24"/>
      <c r="AU21" s="24"/>
      <c r="AV21" s="24"/>
      <c r="AW21" s="24"/>
      <c r="AX21" s="11">
        <f t="shared" si="1"/>
        <v>0</v>
      </c>
      <c r="AY21" s="11">
        <f t="shared" si="2"/>
        <v>0</v>
      </c>
      <c r="AZ21" s="219"/>
    </row>
    <row r="22" spans="2:52" ht="15">
      <c r="B22" s="70" t="s">
        <v>57</v>
      </c>
      <c r="C22" s="126" t="s">
        <v>108</v>
      </c>
      <c r="D22" s="6" t="s">
        <v>102</v>
      </c>
      <c r="E22" s="117">
        <v>2</v>
      </c>
      <c r="F22" s="24">
        <v>2</v>
      </c>
      <c r="G22" s="24">
        <v>2</v>
      </c>
      <c r="H22" s="24">
        <v>2</v>
      </c>
      <c r="I22" s="24">
        <v>2</v>
      </c>
      <c r="J22" s="24">
        <v>2</v>
      </c>
      <c r="K22" s="24">
        <v>2</v>
      </c>
      <c r="L22" s="24">
        <v>2</v>
      </c>
      <c r="M22" s="24">
        <v>2</v>
      </c>
      <c r="N22" s="24">
        <v>2</v>
      </c>
      <c r="O22" s="24">
        <v>2</v>
      </c>
      <c r="P22" s="24">
        <v>2</v>
      </c>
      <c r="Q22" s="24">
        <v>2</v>
      </c>
      <c r="R22" s="24">
        <v>2</v>
      </c>
      <c r="S22" s="24">
        <v>2</v>
      </c>
      <c r="T22" s="24">
        <v>2</v>
      </c>
      <c r="U22" s="24">
        <v>2</v>
      </c>
      <c r="W22" s="8">
        <f t="shared" si="0"/>
        <v>34</v>
      </c>
      <c r="X22" s="88"/>
      <c r="Y22" s="25">
        <v>2</v>
      </c>
      <c r="Z22" s="24">
        <v>2</v>
      </c>
      <c r="AA22" s="24">
        <v>2</v>
      </c>
      <c r="AB22" s="24">
        <v>2</v>
      </c>
      <c r="AC22" s="24">
        <v>2</v>
      </c>
      <c r="AD22" s="24">
        <v>2</v>
      </c>
      <c r="AE22" s="24">
        <v>2</v>
      </c>
      <c r="AF22" s="24">
        <v>2</v>
      </c>
      <c r="AG22" s="24">
        <v>2</v>
      </c>
      <c r="AH22" s="24">
        <v>2</v>
      </c>
      <c r="AI22" s="24">
        <v>2</v>
      </c>
      <c r="AJ22" s="24">
        <v>2</v>
      </c>
      <c r="AK22" s="24">
        <v>2</v>
      </c>
      <c r="AL22" s="24">
        <v>2</v>
      </c>
      <c r="AM22" s="24">
        <v>2</v>
      </c>
      <c r="AN22" s="24">
        <v>2</v>
      </c>
      <c r="AO22" s="24">
        <v>2</v>
      </c>
      <c r="AP22" s="52">
        <v>2</v>
      </c>
      <c r="AQ22" s="24">
        <v>2</v>
      </c>
      <c r="AR22" s="24">
        <v>2</v>
      </c>
      <c r="AS22" s="24">
        <v>2</v>
      </c>
      <c r="AT22" s="24">
        <v>2</v>
      </c>
      <c r="AU22" s="24"/>
      <c r="AV22" s="24"/>
      <c r="AW22" s="24"/>
      <c r="AX22" s="11">
        <f t="shared" si="1"/>
        <v>44</v>
      </c>
      <c r="AY22" s="11">
        <f t="shared" si="2"/>
        <v>78</v>
      </c>
      <c r="AZ22" s="219"/>
    </row>
    <row r="23" spans="2:52" ht="15">
      <c r="B23" s="123"/>
      <c r="C23" s="127"/>
      <c r="D23" s="6" t="s">
        <v>103</v>
      </c>
      <c r="E23" s="117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W23" s="8">
        <f t="shared" si="0"/>
        <v>0</v>
      </c>
      <c r="X23" s="88"/>
      <c r="Y23" s="25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52"/>
      <c r="AQ23" s="24"/>
      <c r="AR23" s="24"/>
      <c r="AS23" s="24"/>
      <c r="AT23" s="24"/>
      <c r="AU23" s="24"/>
      <c r="AV23" s="24"/>
      <c r="AW23" s="24"/>
      <c r="AX23" s="11">
        <f t="shared" si="1"/>
        <v>0</v>
      </c>
      <c r="AY23" s="11">
        <f t="shared" si="2"/>
        <v>0</v>
      </c>
      <c r="AZ23" s="219"/>
    </row>
    <row r="24" spans="2:52" ht="15">
      <c r="B24" s="70" t="s">
        <v>58</v>
      </c>
      <c r="C24" s="126" t="s">
        <v>109</v>
      </c>
      <c r="D24" s="6" t="s">
        <v>102</v>
      </c>
      <c r="E24" s="9">
        <v>2</v>
      </c>
      <c r="F24" s="6">
        <v>2</v>
      </c>
      <c r="G24" s="6">
        <v>2</v>
      </c>
      <c r="H24" s="6">
        <v>2</v>
      </c>
      <c r="I24" s="6">
        <v>2</v>
      </c>
      <c r="J24" s="6">
        <v>2</v>
      </c>
      <c r="K24" s="6">
        <v>2</v>
      </c>
      <c r="L24" s="6">
        <v>2</v>
      </c>
      <c r="M24" s="6">
        <v>2</v>
      </c>
      <c r="N24" s="6">
        <v>2</v>
      </c>
      <c r="O24" s="6">
        <v>2</v>
      </c>
      <c r="P24" s="6">
        <v>2</v>
      </c>
      <c r="Q24" s="6">
        <v>2</v>
      </c>
      <c r="R24" s="6">
        <v>2</v>
      </c>
      <c r="S24" s="6">
        <v>2</v>
      </c>
      <c r="T24" s="6">
        <v>2</v>
      </c>
      <c r="U24" s="6">
        <v>2</v>
      </c>
      <c r="V24" s="1"/>
      <c r="W24" s="8">
        <f t="shared" si="0"/>
        <v>34</v>
      </c>
      <c r="X24" s="9"/>
      <c r="Y24" s="6">
        <v>2</v>
      </c>
      <c r="Z24" s="6">
        <v>2</v>
      </c>
      <c r="AA24" s="6">
        <v>2</v>
      </c>
      <c r="AB24" s="6">
        <v>2</v>
      </c>
      <c r="AC24" s="6">
        <v>2</v>
      </c>
      <c r="AD24" s="6">
        <v>2</v>
      </c>
      <c r="AE24" s="6">
        <v>2</v>
      </c>
      <c r="AF24" s="6">
        <v>2</v>
      </c>
      <c r="AG24" s="6">
        <v>2</v>
      </c>
      <c r="AH24" s="6">
        <v>2</v>
      </c>
      <c r="AI24" s="6">
        <v>2</v>
      </c>
      <c r="AJ24" s="6">
        <v>2</v>
      </c>
      <c r="AK24" s="6">
        <v>2</v>
      </c>
      <c r="AL24" s="6">
        <v>2</v>
      </c>
      <c r="AM24" s="6">
        <v>2</v>
      </c>
      <c r="AN24" s="6">
        <v>2</v>
      </c>
      <c r="AO24" s="6">
        <v>2</v>
      </c>
      <c r="AP24" s="121">
        <v>2</v>
      </c>
      <c r="AQ24" s="6">
        <v>2</v>
      </c>
      <c r="AR24" s="6">
        <v>2</v>
      </c>
      <c r="AS24" s="6">
        <v>2</v>
      </c>
      <c r="AT24" s="6">
        <v>2</v>
      </c>
      <c r="AU24" s="6"/>
      <c r="AV24" s="6"/>
      <c r="AW24" s="6"/>
      <c r="AX24" s="11">
        <f t="shared" si="1"/>
        <v>44</v>
      </c>
      <c r="AY24" s="11">
        <f t="shared" si="2"/>
        <v>78</v>
      </c>
      <c r="AZ24" s="219"/>
    </row>
    <row r="25" spans="2:52" ht="15">
      <c r="B25" s="123"/>
      <c r="C25" s="127"/>
      <c r="D25" s="6" t="s">
        <v>103</v>
      </c>
      <c r="E25" s="118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125"/>
      <c r="W25" s="8">
        <f t="shared" si="0"/>
        <v>0</v>
      </c>
      <c r="X25" s="93"/>
      <c r="Y25" s="119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128"/>
      <c r="AQ25" s="94"/>
      <c r="AR25" s="94"/>
      <c r="AS25" s="94"/>
      <c r="AT25" s="94"/>
      <c r="AU25" s="94"/>
      <c r="AV25" s="94"/>
      <c r="AW25" s="94"/>
      <c r="AX25" s="11">
        <f t="shared" si="1"/>
        <v>0</v>
      </c>
      <c r="AY25" s="11">
        <f t="shared" si="2"/>
        <v>0</v>
      </c>
      <c r="AZ25" s="219"/>
    </row>
    <row r="26" spans="2:52" ht="15">
      <c r="B26" s="70" t="s">
        <v>59</v>
      </c>
      <c r="C26" s="64" t="s">
        <v>29</v>
      </c>
      <c r="D26" s="6" t="s">
        <v>102</v>
      </c>
      <c r="E26" s="118">
        <v>3</v>
      </c>
      <c r="F26" s="94">
        <v>3</v>
      </c>
      <c r="G26" s="94">
        <v>3</v>
      </c>
      <c r="H26" s="94">
        <v>3</v>
      </c>
      <c r="I26" s="94">
        <v>3</v>
      </c>
      <c r="J26" s="94">
        <v>3</v>
      </c>
      <c r="K26" s="94">
        <v>3</v>
      </c>
      <c r="L26" s="94">
        <v>3</v>
      </c>
      <c r="M26" s="94">
        <v>3</v>
      </c>
      <c r="N26" s="94">
        <v>3</v>
      </c>
      <c r="O26" s="94">
        <v>3</v>
      </c>
      <c r="P26" s="94">
        <v>3</v>
      </c>
      <c r="Q26" s="94">
        <v>3</v>
      </c>
      <c r="R26" s="94">
        <v>3</v>
      </c>
      <c r="S26" s="94">
        <v>3</v>
      </c>
      <c r="T26" s="94">
        <v>3</v>
      </c>
      <c r="U26" s="94">
        <v>3</v>
      </c>
      <c r="W26" s="8">
        <f t="shared" si="0"/>
        <v>51</v>
      </c>
      <c r="X26" s="93"/>
      <c r="Y26" s="119">
        <v>3</v>
      </c>
      <c r="Z26" s="94">
        <v>3</v>
      </c>
      <c r="AA26" s="94">
        <v>3</v>
      </c>
      <c r="AB26" s="94">
        <v>3</v>
      </c>
      <c r="AC26" s="94">
        <v>3</v>
      </c>
      <c r="AD26" s="94">
        <v>3</v>
      </c>
      <c r="AE26" s="94">
        <v>3</v>
      </c>
      <c r="AF26" s="94">
        <v>3</v>
      </c>
      <c r="AG26" s="94">
        <v>3</v>
      </c>
      <c r="AH26" s="94">
        <v>3</v>
      </c>
      <c r="AI26" s="94">
        <v>3</v>
      </c>
      <c r="AJ26" s="94">
        <v>3</v>
      </c>
      <c r="AK26" s="94">
        <v>3</v>
      </c>
      <c r="AL26" s="94">
        <v>3</v>
      </c>
      <c r="AM26" s="94">
        <v>3</v>
      </c>
      <c r="AN26" s="94">
        <v>3</v>
      </c>
      <c r="AO26" s="94">
        <v>3</v>
      </c>
      <c r="AP26" s="120">
        <v>3</v>
      </c>
      <c r="AQ26" s="94">
        <v>3</v>
      </c>
      <c r="AR26" s="94">
        <v>3</v>
      </c>
      <c r="AS26" s="94">
        <v>3</v>
      </c>
      <c r="AT26" s="94">
        <v>3</v>
      </c>
      <c r="AU26" s="94"/>
      <c r="AV26" s="94"/>
      <c r="AW26" s="94"/>
      <c r="AX26" s="11">
        <f t="shared" si="1"/>
        <v>66</v>
      </c>
      <c r="AY26" s="11">
        <f t="shared" si="2"/>
        <v>117</v>
      </c>
      <c r="AZ26" s="219"/>
    </row>
    <row r="27" spans="2:52" ht="15">
      <c r="B27" s="123"/>
      <c r="C27" s="124"/>
      <c r="D27" s="6" t="s">
        <v>103</v>
      </c>
      <c r="E27" s="118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W27" s="8">
        <f t="shared" si="0"/>
        <v>0</v>
      </c>
      <c r="X27" s="93"/>
      <c r="Y27" s="119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120"/>
      <c r="AQ27" s="94"/>
      <c r="AR27" s="94"/>
      <c r="AS27" s="94"/>
      <c r="AT27" s="94"/>
      <c r="AU27" s="94"/>
      <c r="AV27" s="94"/>
      <c r="AW27" s="94"/>
      <c r="AX27" s="11">
        <f t="shared" si="1"/>
        <v>0</v>
      </c>
      <c r="AY27" s="11">
        <f t="shared" si="2"/>
        <v>0</v>
      </c>
      <c r="AZ27" s="219"/>
    </row>
    <row r="28" spans="2:52" ht="15">
      <c r="B28" s="70" t="s">
        <v>60</v>
      </c>
      <c r="C28" s="64" t="s">
        <v>99</v>
      </c>
      <c r="D28" s="6" t="s">
        <v>102</v>
      </c>
      <c r="E28" s="116">
        <v>2</v>
      </c>
      <c r="F28" s="6">
        <v>2</v>
      </c>
      <c r="G28" s="6">
        <v>2</v>
      </c>
      <c r="H28" s="6">
        <v>2</v>
      </c>
      <c r="I28" s="6">
        <v>2</v>
      </c>
      <c r="J28" s="6">
        <v>2</v>
      </c>
      <c r="K28" s="6">
        <v>2</v>
      </c>
      <c r="L28" s="6">
        <v>2</v>
      </c>
      <c r="M28" s="6">
        <v>2</v>
      </c>
      <c r="N28" s="6">
        <v>2</v>
      </c>
      <c r="O28" s="6">
        <v>2</v>
      </c>
      <c r="P28" s="6">
        <v>2</v>
      </c>
      <c r="Q28" s="6">
        <v>2</v>
      </c>
      <c r="R28" s="6">
        <v>2</v>
      </c>
      <c r="S28" s="6">
        <v>2</v>
      </c>
      <c r="T28" s="6">
        <v>2</v>
      </c>
      <c r="U28" s="6">
        <v>2</v>
      </c>
      <c r="W28" s="8">
        <f t="shared" si="0"/>
        <v>34</v>
      </c>
      <c r="X28" s="9"/>
      <c r="Y28" s="6">
        <v>2</v>
      </c>
      <c r="Z28" s="6">
        <v>2</v>
      </c>
      <c r="AA28" s="6">
        <v>2</v>
      </c>
      <c r="AB28" s="6">
        <v>2</v>
      </c>
      <c r="AC28" s="6">
        <v>2</v>
      </c>
      <c r="AD28" s="6">
        <v>2</v>
      </c>
      <c r="AE28" s="6">
        <v>2</v>
      </c>
      <c r="AF28" s="6">
        <v>2</v>
      </c>
      <c r="AG28" s="6">
        <v>2</v>
      </c>
      <c r="AH28" s="6">
        <v>2</v>
      </c>
      <c r="AI28" s="6">
        <v>2</v>
      </c>
      <c r="AJ28" s="6">
        <v>2</v>
      </c>
      <c r="AK28" s="6">
        <v>2</v>
      </c>
      <c r="AL28" s="6">
        <v>2</v>
      </c>
      <c r="AM28" s="6">
        <v>2</v>
      </c>
      <c r="AN28" s="6">
        <v>2</v>
      </c>
      <c r="AO28" s="6">
        <v>2</v>
      </c>
      <c r="AP28" s="1">
        <v>2</v>
      </c>
      <c r="AQ28" s="6">
        <v>2</v>
      </c>
      <c r="AR28" s="6">
        <v>2</v>
      </c>
      <c r="AS28" s="6">
        <v>2</v>
      </c>
      <c r="AT28" s="6">
        <v>2</v>
      </c>
      <c r="AU28" s="6"/>
      <c r="AV28" s="6"/>
      <c r="AW28" s="6"/>
      <c r="AX28" s="11">
        <f t="shared" si="1"/>
        <v>44</v>
      </c>
      <c r="AY28" s="11">
        <f t="shared" si="2"/>
        <v>78</v>
      </c>
      <c r="AZ28" s="219"/>
    </row>
    <row r="29" spans="2:52" ht="15">
      <c r="B29" s="129"/>
      <c r="C29" s="130"/>
      <c r="D29" s="6" t="s">
        <v>103</v>
      </c>
      <c r="E29" s="117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W29" s="8">
        <f t="shared" si="0"/>
        <v>0</v>
      </c>
      <c r="X29" s="88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52"/>
      <c r="AQ29" s="24"/>
      <c r="AR29" s="24"/>
      <c r="AS29" s="24"/>
      <c r="AT29" s="24"/>
      <c r="AU29" s="24"/>
      <c r="AV29" s="24"/>
      <c r="AW29" s="24"/>
      <c r="AX29" s="11">
        <f t="shared" si="1"/>
        <v>0</v>
      </c>
      <c r="AY29" s="11">
        <f t="shared" si="2"/>
        <v>0</v>
      </c>
      <c r="AZ29" s="219"/>
    </row>
    <row r="30" spans="2:52" ht="15">
      <c r="B30" s="175" t="s">
        <v>129</v>
      </c>
      <c r="C30" s="170" t="s">
        <v>130</v>
      </c>
      <c r="D30" s="25" t="s">
        <v>102</v>
      </c>
      <c r="E30" s="117">
        <v>2</v>
      </c>
      <c r="F30" s="24">
        <v>2</v>
      </c>
      <c r="G30" s="24">
        <v>2</v>
      </c>
      <c r="H30" s="24">
        <v>2</v>
      </c>
      <c r="I30" s="24">
        <v>2</v>
      </c>
      <c r="J30" s="24">
        <v>2</v>
      </c>
      <c r="K30" s="24">
        <v>2</v>
      </c>
      <c r="L30" s="24">
        <v>2</v>
      </c>
      <c r="M30" s="24">
        <v>2</v>
      </c>
      <c r="N30" s="24">
        <v>2</v>
      </c>
      <c r="O30" s="24">
        <v>2</v>
      </c>
      <c r="P30" s="24">
        <v>2</v>
      </c>
      <c r="Q30" s="24">
        <v>2</v>
      </c>
      <c r="R30" s="24">
        <v>2</v>
      </c>
      <c r="S30" s="24">
        <v>2</v>
      </c>
      <c r="T30" s="24">
        <v>2</v>
      </c>
      <c r="U30" s="24">
        <v>2</v>
      </c>
      <c r="W30" s="8">
        <f t="shared" si="0"/>
        <v>34</v>
      </c>
      <c r="X30" s="88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52"/>
      <c r="AQ30" s="24"/>
      <c r="AR30" s="24"/>
      <c r="AS30" s="24"/>
      <c r="AT30" s="24"/>
      <c r="AU30" s="24"/>
      <c r="AV30" s="24"/>
      <c r="AW30" s="24"/>
      <c r="AX30" s="11">
        <f t="shared" si="1"/>
        <v>0</v>
      </c>
      <c r="AY30" s="11">
        <f t="shared" si="2"/>
        <v>34</v>
      </c>
      <c r="AZ30" s="143"/>
    </row>
    <row r="31" spans="2:52" ht="15">
      <c r="B31" s="176"/>
      <c r="C31" s="171"/>
      <c r="D31" s="25" t="s">
        <v>103</v>
      </c>
      <c r="E31" s="117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W31" s="8">
        <f t="shared" si="0"/>
        <v>0</v>
      </c>
      <c r="X31" s="88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52"/>
      <c r="AQ31" s="24"/>
      <c r="AR31" s="24"/>
      <c r="AS31" s="24"/>
      <c r="AT31" s="24"/>
      <c r="AU31" s="24"/>
      <c r="AV31" s="24"/>
      <c r="AW31" s="24"/>
      <c r="AX31" s="11">
        <f t="shared" si="1"/>
        <v>0</v>
      </c>
      <c r="AY31" s="11">
        <f t="shared" si="2"/>
        <v>0</v>
      </c>
      <c r="AZ31" s="143"/>
    </row>
    <row r="32" spans="2:52" ht="45.75">
      <c r="B32" s="112" t="s">
        <v>100</v>
      </c>
      <c r="C32" s="108" t="s">
        <v>101</v>
      </c>
      <c r="D32" s="132"/>
      <c r="E32" s="113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0"/>
      <c r="W32" s="131"/>
      <c r="X32" s="115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43"/>
    </row>
    <row r="33" spans="2:52" ht="15">
      <c r="B33" s="175" t="s">
        <v>61</v>
      </c>
      <c r="C33" s="170" t="s">
        <v>64</v>
      </c>
      <c r="D33" s="6" t="s">
        <v>102</v>
      </c>
      <c r="E33" s="9">
        <v>7</v>
      </c>
      <c r="F33" s="6">
        <v>7</v>
      </c>
      <c r="G33" s="6">
        <v>7</v>
      </c>
      <c r="H33" s="6">
        <v>7</v>
      </c>
      <c r="I33" s="6">
        <v>7</v>
      </c>
      <c r="J33" s="6">
        <v>7</v>
      </c>
      <c r="K33" s="6">
        <v>7</v>
      </c>
      <c r="L33" s="6">
        <v>7</v>
      </c>
      <c r="M33" s="6">
        <v>7</v>
      </c>
      <c r="N33" s="6">
        <v>7</v>
      </c>
      <c r="O33" s="6">
        <v>7</v>
      </c>
      <c r="P33" s="6">
        <v>7</v>
      </c>
      <c r="Q33" s="6">
        <v>7</v>
      </c>
      <c r="R33" s="6">
        <v>7</v>
      </c>
      <c r="S33" s="6">
        <v>7</v>
      </c>
      <c r="T33" s="6">
        <v>7</v>
      </c>
      <c r="U33" s="6">
        <v>7</v>
      </c>
      <c r="V33" s="1"/>
      <c r="W33" s="8">
        <f aca="true" t="shared" si="3" ref="W33:W38">SUM(E33:U33)</f>
        <v>119</v>
      </c>
      <c r="X33" s="9"/>
      <c r="Y33" s="6">
        <v>8</v>
      </c>
      <c r="Z33" s="6">
        <v>8</v>
      </c>
      <c r="AA33" s="6">
        <v>8</v>
      </c>
      <c r="AB33" s="6">
        <v>8</v>
      </c>
      <c r="AC33" s="6">
        <v>8</v>
      </c>
      <c r="AD33" s="6">
        <v>8</v>
      </c>
      <c r="AE33" s="6">
        <v>8</v>
      </c>
      <c r="AF33" s="6">
        <v>8</v>
      </c>
      <c r="AG33" s="6">
        <v>8</v>
      </c>
      <c r="AH33" s="6">
        <v>8</v>
      </c>
      <c r="AI33" s="6">
        <v>8</v>
      </c>
      <c r="AJ33" s="6">
        <v>8</v>
      </c>
      <c r="AK33" s="6">
        <v>8</v>
      </c>
      <c r="AL33" s="6">
        <v>8</v>
      </c>
      <c r="AM33" s="6">
        <v>8</v>
      </c>
      <c r="AN33" s="6">
        <v>8</v>
      </c>
      <c r="AO33" s="6">
        <v>8</v>
      </c>
      <c r="AP33" s="1">
        <v>8</v>
      </c>
      <c r="AQ33" s="6">
        <v>8</v>
      </c>
      <c r="AR33" s="6">
        <v>8</v>
      </c>
      <c r="AS33" s="6">
        <v>8</v>
      </c>
      <c r="AT33" s="6">
        <v>8</v>
      </c>
      <c r="AU33" s="6"/>
      <c r="AV33" s="6"/>
      <c r="AW33" s="6"/>
      <c r="AX33" s="11">
        <f aca="true" t="shared" si="4" ref="AX33:AX38">SUM(Y33:AU33)</f>
        <v>176</v>
      </c>
      <c r="AY33" s="11">
        <f aca="true" t="shared" si="5" ref="AY33:AY38">W33+AX33</f>
        <v>295</v>
      </c>
      <c r="AZ33" s="219"/>
    </row>
    <row r="34" spans="2:52" ht="15">
      <c r="B34" s="176"/>
      <c r="C34" s="171"/>
      <c r="D34" s="6" t="s">
        <v>103</v>
      </c>
      <c r="E34" s="11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125"/>
      <c r="W34" s="8">
        <f t="shared" si="3"/>
        <v>0</v>
      </c>
      <c r="X34" s="9"/>
      <c r="Y34" s="119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120"/>
      <c r="AQ34" s="94"/>
      <c r="AR34" s="94"/>
      <c r="AS34" s="94"/>
      <c r="AT34" s="94"/>
      <c r="AU34" s="94"/>
      <c r="AV34" s="94"/>
      <c r="AW34" s="94"/>
      <c r="AX34" s="11">
        <f t="shared" si="4"/>
        <v>0</v>
      </c>
      <c r="AY34" s="11">
        <f t="shared" si="5"/>
        <v>0</v>
      </c>
      <c r="AZ34" s="219"/>
    </row>
    <row r="35" spans="2:52" ht="15">
      <c r="B35" s="175" t="s">
        <v>62</v>
      </c>
      <c r="C35" s="170" t="s">
        <v>65</v>
      </c>
      <c r="D35" s="6" t="s">
        <v>102</v>
      </c>
      <c r="E35" s="116">
        <v>3</v>
      </c>
      <c r="F35" s="6">
        <v>3</v>
      </c>
      <c r="G35" s="6">
        <v>3</v>
      </c>
      <c r="H35" s="6">
        <v>3</v>
      </c>
      <c r="I35" s="6">
        <v>3</v>
      </c>
      <c r="J35" s="6">
        <v>3</v>
      </c>
      <c r="K35" s="6">
        <v>3</v>
      </c>
      <c r="L35" s="6">
        <v>3</v>
      </c>
      <c r="M35" s="6">
        <v>3</v>
      </c>
      <c r="N35" s="6">
        <v>3</v>
      </c>
      <c r="O35" s="6">
        <v>3</v>
      </c>
      <c r="P35" s="6">
        <v>3</v>
      </c>
      <c r="Q35" s="6">
        <v>3</v>
      </c>
      <c r="R35" s="6">
        <v>3</v>
      </c>
      <c r="S35" s="6">
        <v>3</v>
      </c>
      <c r="T35" s="6">
        <v>3</v>
      </c>
      <c r="U35" s="6">
        <v>3</v>
      </c>
      <c r="W35" s="8">
        <f t="shared" si="3"/>
        <v>51</v>
      </c>
      <c r="X35" s="31"/>
      <c r="Y35" s="119">
        <v>2</v>
      </c>
      <c r="Z35" s="94">
        <v>2</v>
      </c>
      <c r="AA35" s="94">
        <v>2</v>
      </c>
      <c r="AB35" s="94">
        <v>2</v>
      </c>
      <c r="AC35" s="94">
        <v>2</v>
      </c>
      <c r="AD35" s="94">
        <v>2</v>
      </c>
      <c r="AE35" s="94">
        <v>2</v>
      </c>
      <c r="AF35" s="94">
        <v>2</v>
      </c>
      <c r="AG35" s="94">
        <v>2</v>
      </c>
      <c r="AH35" s="94">
        <v>2</v>
      </c>
      <c r="AI35" s="94">
        <v>2</v>
      </c>
      <c r="AJ35" s="94">
        <v>2</v>
      </c>
      <c r="AK35" s="94">
        <v>2</v>
      </c>
      <c r="AL35" s="94">
        <v>2</v>
      </c>
      <c r="AM35" s="94">
        <v>2</v>
      </c>
      <c r="AN35" s="94">
        <v>2</v>
      </c>
      <c r="AO35" s="94">
        <v>2</v>
      </c>
      <c r="AP35" s="120">
        <v>2</v>
      </c>
      <c r="AQ35" s="94">
        <v>2</v>
      </c>
      <c r="AR35" s="94">
        <v>2</v>
      </c>
      <c r="AS35" s="94">
        <v>2</v>
      </c>
      <c r="AT35" s="94">
        <v>2</v>
      </c>
      <c r="AU35" s="94"/>
      <c r="AV35" s="94"/>
      <c r="AW35" s="94"/>
      <c r="AX35" s="11">
        <f t="shared" si="4"/>
        <v>44</v>
      </c>
      <c r="AY35" s="11">
        <f t="shared" si="5"/>
        <v>95</v>
      </c>
      <c r="AZ35" s="219"/>
    </row>
    <row r="36" spans="2:52" ht="15">
      <c r="B36" s="176"/>
      <c r="C36" s="171"/>
      <c r="D36" s="6" t="s">
        <v>103</v>
      </c>
      <c r="E36" s="118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W36" s="8">
        <f t="shared" si="3"/>
        <v>0</v>
      </c>
      <c r="X36" s="31"/>
      <c r="Y36" s="119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120"/>
      <c r="AQ36" s="94"/>
      <c r="AR36" s="94"/>
      <c r="AS36" s="94"/>
      <c r="AT36" s="94"/>
      <c r="AU36" s="94"/>
      <c r="AV36" s="94"/>
      <c r="AW36" s="94"/>
      <c r="AX36" s="11">
        <f t="shared" si="4"/>
        <v>0</v>
      </c>
      <c r="AY36" s="11">
        <f t="shared" si="5"/>
        <v>0</v>
      </c>
      <c r="AZ36" s="219"/>
    </row>
    <row r="37" spans="2:52" ht="15">
      <c r="B37" s="175" t="s">
        <v>63</v>
      </c>
      <c r="C37" s="170" t="s">
        <v>110</v>
      </c>
      <c r="D37" s="6" t="s">
        <v>102</v>
      </c>
      <c r="E37" s="118">
        <v>2</v>
      </c>
      <c r="F37" s="94">
        <v>2</v>
      </c>
      <c r="G37" s="94">
        <v>2</v>
      </c>
      <c r="H37" s="94">
        <v>2</v>
      </c>
      <c r="I37" s="94">
        <v>2</v>
      </c>
      <c r="J37" s="94">
        <v>2</v>
      </c>
      <c r="K37" s="94">
        <v>2</v>
      </c>
      <c r="L37" s="94">
        <v>2</v>
      </c>
      <c r="M37" s="94">
        <v>2</v>
      </c>
      <c r="N37" s="94">
        <v>2</v>
      </c>
      <c r="O37" s="94">
        <v>2</v>
      </c>
      <c r="P37" s="94">
        <v>2</v>
      </c>
      <c r="Q37" s="94">
        <v>2</v>
      </c>
      <c r="R37" s="94">
        <v>2</v>
      </c>
      <c r="S37" s="94">
        <v>2</v>
      </c>
      <c r="T37" s="94">
        <v>2</v>
      </c>
      <c r="U37" s="94">
        <v>2</v>
      </c>
      <c r="W37" s="8">
        <f t="shared" si="3"/>
        <v>34</v>
      </c>
      <c r="X37" s="9"/>
      <c r="Y37" s="6">
        <v>4</v>
      </c>
      <c r="Z37" s="6">
        <v>4</v>
      </c>
      <c r="AA37" s="6">
        <v>4</v>
      </c>
      <c r="AB37" s="6">
        <v>4</v>
      </c>
      <c r="AC37" s="6">
        <v>4</v>
      </c>
      <c r="AD37" s="6">
        <v>4</v>
      </c>
      <c r="AE37" s="6">
        <v>4</v>
      </c>
      <c r="AF37" s="6">
        <v>4</v>
      </c>
      <c r="AG37" s="6">
        <v>4</v>
      </c>
      <c r="AH37" s="6">
        <v>4</v>
      </c>
      <c r="AI37" s="6">
        <v>4</v>
      </c>
      <c r="AJ37" s="6">
        <v>4</v>
      </c>
      <c r="AK37" s="6">
        <v>4</v>
      </c>
      <c r="AL37" s="6">
        <v>4</v>
      </c>
      <c r="AM37" s="6">
        <v>4</v>
      </c>
      <c r="AN37" s="6">
        <v>4</v>
      </c>
      <c r="AO37" s="6">
        <v>4</v>
      </c>
      <c r="AP37" s="1">
        <v>4</v>
      </c>
      <c r="AQ37" s="6">
        <v>4</v>
      </c>
      <c r="AR37" s="6">
        <v>4</v>
      </c>
      <c r="AS37" s="6">
        <v>4</v>
      </c>
      <c r="AT37" s="6">
        <v>4</v>
      </c>
      <c r="AU37" s="6"/>
      <c r="AV37" s="6"/>
      <c r="AW37" s="6"/>
      <c r="AX37" s="11">
        <f t="shared" si="4"/>
        <v>88</v>
      </c>
      <c r="AY37" s="11">
        <f t="shared" si="5"/>
        <v>122</v>
      </c>
      <c r="AZ37" s="219"/>
    </row>
    <row r="38" spans="2:52" ht="15">
      <c r="B38" s="176"/>
      <c r="C38" s="171"/>
      <c r="D38" s="6" t="s">
        <v>103</v>
      </c>
      <c r="E38" s="118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W38" s="8">
        <f t="shared" si="3"/>
        <v>0</v>
      </c>
      <c r="X38" s="9"/>
      <c r="Y38" s="25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52"/>
      <c r="AQ38" s="6"/>
      <c r="AR38" s="6"/>
      <c r="AS38" s="6"/>
      <c r="AT38" s="6"/>
      <c r="AU38" s="6"/>
      <c r="AV38" s="6"/>
      <c r="AW38" s="6"/>
      <c r="AX38" s="11">
        <f t="shared" si="4"/>
        <v>0</v>
      </c>
      <c r="AY38" s="11">
        <f t="shared" si="5"/>
        <v>0</v>
      </c>
      <c r="AZ38" s="219"/>
    </row>
    <row r="39" spans="2:52" ht="15">
      <c r="B39" s="147"/>
      <c r="C39" s="142" t="s">
        <v>105</v>
      </c>
      <c r="D39" s="6"/>
      <c r="E39" s="11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W39" s="8"/>
      <c r="X39" s="9"/>
      <c r="Y39" s="25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52"/>
      <c r="AQ39" s="6"/>
      <c r="AR39" s="6"/>
      <c r="AS39" s="6"/>
      <c r="AT39" s="6"/>
      <c r="AU39" s="6"/>
      <c r="AV39" s="6">
        <v>36</v>
      </c>
      <c r="AW39" s="6">
        <v>36</v>
      </c>
      <c r="AX39" s="11"/>
      <c r="AY39" s="11"/>
      <c r="AZ39" s="143"/>
    </row>
    <row r="40" spans="2:52" ht="15.75">
      <c r="B40" s="209" t="s">
        <v>93</v>
      </c>
      <c r="C40" s="210"/>
      <c r="D40" s="91"/>
      <c r="E40" s="20">
        <f aca="true" t="shared" si="6" ref="E40:AY40">SUM(E12:E38)</f>
        <v>36</v>
      </c>
      <c r="F40" s="20">
        <f t="shared" si="6"/>
        <v>36</v>
      </c>
      <c r="G40" s="20">
        <f t="shared" si="6"/>
        <v>36</v>
      </c>
      <c r="H40" s="20">
        <f t="shared" si="6"/>
        <v>36</v>
      </c>
      <c r="I40" s="20">
        <f t="shared" si="6"/>
        <v>36</v>
      </c>
      <c r="J40" s="20">
        <f t="shared" si="6"/>
        <v>36</v>
      </c>
      <c r="K40" s="20">
        <f t="shared" si="6"/>
        <v>36</v>
      </c>
      <c r="L40" s="20">
        <f t="shared" si="6"/>
        <v>36</v>
      </c>
      <c r="M40" s="20">
        <f t="shared" si="6"/>
        <v>36</v>
      </c>
      <c r="N40" s="20">
        <f t="shared" si="6"/>
        <v>36</v>
      </c>
      <c r="O40" s="20">
        <f t="shared" si="6"/>
        <v>36</v>
      </c>
      <c r="P40" s="20">
        <f t="shared" si="6"/>
        <v>36</v>
      </c>
      <c r="Q40" s="20">
        <f t="shared" si="6"/>
        <v>36</v>
      </c>
      <c r="R40" s="20">
        <f t="shared" si="6"/>
        <v>36</v>
      </c>
      <c r="S40" s="20">
        <f t="shared" si="6"/>
        <v>36</v>
      </c>
      <c r="T40" s="20">
        <f t="shared" si="6"/>
        <v>36</v>
      </c>
      <c r="U40" s="20">
        <f t="shared" si="6"/>
        <v>36</v>
      </c>
      <c r="V40" s="20">
        <f t="shared" si="6"/>
        <v>0</v>
      </c>
      <c r="W40" s="22">
        <f t="shared" si="6"/>
        <v>612</v>
      </c>
      <c r="X40" s="23">
        <f t="shared" si="6"/>
        <v>0</v>
      </c>
      <c r="Y40" s="20">
        <f t="shared" si="6"/>
        <v>36</v>
      </c>
      <c r="Z40" s="20">
        <f t="shared" si="6"/>
        <v>36</v>
      </c>
      <c r="AA40" s="20">
        <f t="shared" si="6"/>
        <v>36</v>
      </c>
      <c r="AB40" s="20">
        <f t="shared" si="6"/>
        <v>36</v>
      </c>
      <c r="AC40" s="20">
        <f t="shared" si="6"/>
        <v>36</v>
      </c>
      <c r="AD40" s="20">
        <f t="shared" si="6"/>
        <v>36</v>
      </c>
      <c r="AE40" s="20">
        <f t="shared" si="6"/>
        <v>36</v>
      </c>
      <c r="AF40" s="20">
        <f t="shared" si="6"/>
        <v>36</v>
      </c>
      <c r="AG40" s="20">
        <f t="shared" si="6"/>
        <v>36</v>
      </c>
      <c r="AH40" s="20">
        <f t="shared" si="6"/>
        <v>36</v>
      </c>
      <c r="AI40" s="20">
        <f t="shared" si="6"/>
        <v>36</v>
      </c>
      <c r="AJ40" s="20">
        <f t="shared" si="6"/>
        <v>36</v>
      </c>
      <c r="AK40" s="20">
        <f t="shared" si="6"/>
        <v>36</v>
      </c>
      <c r="AL40" s="20">
        <f t="shared" si="6"/>
        <v>36</v>
      </c>
      <c r="AM40" s="20">
        <f t="shared" si="6"/>
        <v>36</v>
      </c>
      <c r="AN40" s="20">
        <f t="shared" si="6"/>
        <v>36</v>
      </c>
      <c r="AO40" s="20">
        <f t="shared" si="6"/>
        <v>36</v>
      </c>
      <c r="AP40" s="20">
        <f t="shared" si="6"/>
        <v>36</v>
      </c>
      <c r="AQ40" s="20">
        <f t="shared" si="6"/>
        <v>36</v>
      </c>
      <c r="AR40" s="20">
        <f t="shared" si="6"/>
        <v>36</v>
      </c>
      <c r="AS40" s="20">
        <f t="shared" si="6"/>
        <v>36</v>
      </c>
      <c r="AT40" s="20">
        <f t="shared" si="6"/>
        <v>36</v>
      </c>
      <c r="AU40" s="20">
        <f t="shared" si="6"/>
        <v>0</v>
      </c>
      <c r="AV40" s="20">
        <f t="shared" si="6"/>
        <v>0</v>
      </c>
      <c r="AW40" s="20">
        <f t="shared" si="6"/>
        <v>0</v>
      </c>
      <c r="AX40" s="20">
        <f t="shared" si="6"/>
        <v>792</v>
      </c>
      <c r="AY40" s="20">
        <f t="shared" si="6"/>
        <v>1404</v>
      </c>
      <c r="AZ40" s="144"/>
    </row>
    <row r="41" spans="1:52" ht="98.25" customHeight="1">
      <c r="A41" s="199" t="s">
        <v>132</v>
      </c>
      <c r="B41" s="202" t="s">
        <v>7</v>
      </c>
      <c r="C41" s="202" t="s">
        <v>0</v>
      </c>
      <c r="D41" s="3" t="s">
        <v>104</v>
      </c>
      <c r="E41" s="4" t="s">
        <v>68</v>
      </c>
      <c r="F41" s="187" t="s">
        <v>3</v>
      </c>
      <c r="G41" s="192"/>
      <c r="H41" s="205"/>
      <c r="I41" s="4" t="s">
        <v>70</v>
      </c>
      <c r="J41" s="187" t="s">
        <v>4</v>
      </c>
      <c r="K41" s="192"/>
      <c r="L41" s="205"/>
      <c r="M41" s="4" t="s">
        <v>71</v>
      </c>
      <c r="N41" s="187" t="s">
        <v>5</v>
      </c>
      <c r="O41" s="192"/>
      <c r="P41" s="205"/>
      <c r="Q41" s="4" t="s">
        <v>72</v>
      </c>
      <c r="R41" s="187" t="s">
        <v>6</v>
      </c>
      <c r="S41" s="192"/>
      <c r="T41" s="205"/>
      <c r="U41" s="54" t="s">
        <v>73</v>
      </c>
      <c r="V41" s="54" t="s">
        <v>74</v>
      </c>
      <c r="W41" s="5" t="s">
        <v>20</v>
      </c>
      <c r="X41" s="213" t="s">
        <v>13</v>
      </c>
      <c r="Y41" s="214"/>
      <c r="Z41" s="215"/>
      <c r="AA41" s="60" t="s">
        <v>75</v>
      </c>
      <c r="AB41" s="4"/>
      <c r="AC41" s="187" t="s">
        <v>14</v>
      </c>
      <c r="AD41" s="192"/>
      <c r="AE41" s="205"/>
      <c r="AF41" s="4" t="s">
        <v>76</v>
      </c>
      <c r="AG41" s="187" t="s">
        <v>15</v>
      </c>
      <c r="AH41" s="192"/>
      <c r="AI41" s="205"/>
      <c r="AJ41" s="4" t="s">
        <v>77</v>
      </c>
      <c r="AK41" s="187" t="s">
        <v>16</v>
      </c>
      <c r="AL41" s="192"/>
      <c r="AM41" s="205"/>
      <c r="AN41" s="61" t="s">
        <v>78</v>
      </c>
      <c r="AO41" s="187" t="s">
        <v>17</v>
      </c>
      <c r="AP41" s="192"/>
      <c r="AQ41" s="192"/>
      <c r="AR41" s="205"/>
      <c r="AS41" s="4" t="s">
        <v>137</v>
      </c>
      <c r="AT41" s="187" t="s">
        <v>18</v>
      </c>
      <c r="AU41" s="192"/>
      <c r="AV41" s="205"/>
      <c r="AW41" s="4" t="s">
        <v>80</v>
      </c>
      <c r="AX41" s="4"/>
      <c r="AY41" s="3" t="s">
        <v>23</v>
      </c>
      <c r="AZ41" s="2"/>
    </row>
    <row r="42" spans="1:52" ht="15">
      <c r="A42" s="200"/>
      <c r="B42" s="203"/>
      <c r="C42" s="203"/>
      <c r="D42" s="3"/>
      <c r="E42" s="6" t="s">
        <v>1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7"/>
      <c r="W42" s="8"/>
      <c r="X42" s="9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2"/>
    </row>
    <row r="43" spans="1:52" ht="15">
      <c r="A43" s="200"/>
      <c r="B43" s="203"/>
      <c r="C43" s="203"/>
      <c r="D43" s="3"/>
      <c r="E43" s="6">
        <v>36</v>
      </c>
      <c r="F43" s="6">
        <v>37</v>
      </c>
      <c r="G43" s="6">
        <v>38</v>
      </c>
      <c r="H43" s="6">
        <v>39</v>
      </c>
      <c r="I43" s="6">
        <v>40</v>
      </c>
      <c r="J43" s="6">
        <v>41</v>
      </c>
      <c r="K43" s="6">
        <v>42</v>
      </c>
      <c r="L43" s="6">
        <v>43</v>
      </c>
      <c r="M43" s="6">
        <v>44</v>
      </c>
      <c r="N43" s="6">
        <v>45</v>
      </c>
      <c r="O43" s="6">
        <v>46</v>
      </c>
      <c r="P43" s="6">
        <v>47</v>
      </c>
      <c r="Q43" s="6">
        <v>48</v>
      </c>
      <c r="R43" s="6">
        <v>49</v>
      </c>
      <c r="S43" s="6">
        <v>50</v>
      </c>
      <c r="T43" s="6">
        <v>51</v>
      </c>
      <c r="U43" s="6">
        <v>52</v>
      </c>
      <c r="V43" s="56">
        <v>53</v>
      </c>
      <c r="W43" s="8"/>
      <c r="X43" s="10">
        <v>1</v>
      </c>
      <c r="Y43" s="11">
        <v>2</v>
      </c>
      <c r="Z43" s="11">
        <v>3</v>
      </c>
      <c r="AA43" s="11">
        <v>4</v>
      </c>
      <c r="AB43" s="11">
        <v>5</v>
      </c>
      <c r="AC43" s="11">
        <v>6</v>
      </c>
      <c r="AD43" s="11">
        <v>7</v>
      </c>
      <c r="AE43" s="11">
        <v>8</v>
      </c>
      <c r="AF43" s="11">
        <v>9</v>
      </c>
      <c r="AG43" s="11">
        <v>10</v>
      </c>
      <c r="AH43" s="11">
        <v>11</v>
      </c>
      <c r="AI43" s="11">
        <v>12</v>
      </c>
      <c r="AJ43" s="11">
        <v>13</v>
      </c>
      <c r="AK43" s="11">
        <v>14</v>
      </c>
      <c r="AL43" s="11">
        <v>15</v>
      </c>
      <c r="AM43" s="11">
        <v>16</v>
      </c>
      <c r="AN43" s="11">
        <v>17</v>
      </c>
      <c r="AO43" s="11">
        <v>18</v>
      </c>
      <c r="AP43" s="11">
        <v>19</v>
      </c>
      <c r="AQ43" s="11">
        <v>20</v>
      </c>
      <c r="AR43" s="11">
        <v>21</v>
      </c>
      <c r="AS43" s="11">
        <v>22</v>
      </c>
      <c r="AT43" s="11">
        <v>23</v>
      </c>
      <c r="AU43" s="11">
        <v>24</v>
      </c>
      <c r="AV43" s="11">
        <v>25</v>
      </c>
      <c r="AW43" s="11">
        <v>26</v>
      </c>
      <c r="AX43" s="57">
        <v>27</v>
      </c>
      <c r="AY43" s="6"/>
      <c r="AZ43" s="2"/>
    </row>
    <row r="44" spans="1:52" ht="15">
      <c r="A44" s="200"/>
      <c r="B44" s="203"/>
      <c r="C44" s="203"/>
      <c r="D44" s="3"/>
      <c r="E44" s="6" t="s">
        <v>2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7"/>
      <c r="W44" s="8"/>
      <c r="X44" s="9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2"/>
    </row>
    <row r="45" spans="1:52" ht="15">
      <c r="A45" s="201"/>
      <c r="B45" s="204"/>
      <c r="C45" s="204"/>
      <c r="D45" s="3"/>
      <c r="E45" s="6">
        <v>1</v>
      </c>
      <c r="F45" s="6">
        <v>2</v>
      </c>
      <c r="G45" s="6">
        <v>3</v>
      </c>
      <c r="H45" s="6">
        <v>4</v>
      </c>
      <c r="I45" s="6">
        <v>5</v>
      </c>
      <c r="J45" s="6">
        <v>6</v>
      </c>
      <c r="K45" s="6">
        <v>7</v>
      </c>
      <c r="L45" s="6">
        <v>8</v>
      </c>
      <c r="M45" s="6">
        <v>9</v>
      </c>
      <c r="N45" s="6">
        <v>10</v>
      </c>
      <c r="O45" s="6">
        <v>11</v>
      </c>
      <c r="P45" s="6">
        <v>12</v>
      </c>
      <c r="Q45" s="6">
        <v>13</v>
      </c>
      <c r="R45" s="6">
        <v>14</v>
      </c>
      <c r="S45" s="6">
        <v>15</v>
      </c>
      <c r="T45" s="6">
        <v>16</v>
      </c>
      <c r="U45" s="6">
        <v>17</v>
      </c>
      <c r="V45" s="7">
        <v>18</v>
      </c>
      <c r="W45" s="8"/>
      <c r="X45" s="9">
        <v>19</v>
      </c>
      <c r="Y45" s="6">
        <v>20</v>
      </c>
      <c r="Z45" s="6">
        <v>21</v>
      </c>
      <c r="AA45" s="6">
        <v>22</v>
      </c>
      <c r="AB45" s="6">
        <v>23</v>
      </c>
      <c r="AC45" s="6">
        <v>24</v>
      </c>
      <c r="AD45" s="6">
        <v>25</v>
      </c>
      <c r="AE45" s="6">
        <v>26</v>
      </c>
      <c r="AF45" s="6">
        <v>27</v>
      </c>
      <c r="AG45" s="6">
        <v>28</v>
      </c>
      <c r="AH45" s="6">
        <v>29</v>
      </c>
      <c r="AI45" s="6">
        <v>30</v>
      </c>
      <c r="AJ45" s="6">
        <v>31</v>
      </c>
      <c r="AK45" s="6">
        <v>32</v>
      </c>
      <c r="AL45" s="6">
        <v>33</v>
      </c>
      <c r="AM45" s="6">
        <v>34</v>
      </c>
      <c r="AN45" s="6">
        <v>35</v>
      </c>
      <c r="AO45" s="6">
        <v>36</v>
      </c>
      <c r="AP45" s="6">
        <v>37</v>
      </c>
      <c r="AQ45" s="6">
        <v>38</v>
      </c>
      <c r="AR45" s="6">
        <v>39</v>
      </c>
      <c r="AS45" s="6">
        <v>40</v>
      </c>
      <c r="AT45" s="6">
        <v>41</v>
      </c>
      <c r="AU45" s="6">
        <v>42</v>
      </c>
      <c r="AV45" s="6">
        <v>43</v>
      </c>
      <c r="AW45" s="6">
        <v>44</v>
      </c>
      <c r="AX45" s="6"/>
      <c r="AY45" s="6"/>
      <c r="AZ45" s="2"/>
    </row>
    <row r="46" spans="1:52" ht="47.25">
      <c r="A46" s="53"/>
      <c r="B46" s="66" t="s">
        <v>136</v>
      </c>
      <c r="C46" s="67" t="s">
        <v>25</v>
      </c>
      <c r="D46" s="67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3"/>
      <c r="W46" s="14"/>
      <c r="X46" s="15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2"/>
    </row>
    <row r="47" spans="1:52" ht="15">
      <c r="A47" s="196"/>
      <c r="B47" s="175" t="s">
        <v>121</v>
      </c>
      <c r="C47" s="170" t="s">
        <v>40</v>
      </c>
      <c r="D47" s="6" t="s">
        <v>102</v>
      </c>
      <c r="E47" s="7">
        <v>3</v>
      </c>
      <c r="F47" s="6">
        <v>3</v>
      </c>
      <c r="G47" s="6">
        <v>3</v>
      </c>
      <c r="H47" s="6">
        <v>3</v>
      </c>
      <c r="I47" s="6">
        <v>3</v>
      </c>
      <c r="J47" s="6">
        <v>3</v>
      </c>
      <c r="K47" s="6">
        <v>3</v>
      </c>
      <c r="L47" s="6">
        <v>3</v>
      </c>
      <c r="M47" s="6">
        <v>3</v>
      </c>
      <c r="N47" s="6">
        <v>3</v>
      </c>
      <c r="O47" s="6">
        <v>3</v>
      </c>
      <c r="P47" s="6">
        <v>3</v>
      </c>
      <c r="Q47" s="6">
        <v>3</v>
      </c>
      <c r="R47" s="6">
        <v>3</v>
      </c>
      <c r="S47" s="6">
        <v>3</v>
      </c>
      <c r="T47" s="6">
        <v>3</v>
      </c>
      <c r="U47" s="6"/>
      <c r="W47" s="8">
        <f aca="true" t="shared" si="7" ref="W47:W65">SUM(E47:U47)</f>
        <v>48</v>
      </c>
      <c r="X47" s="9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1"/>
      <c r="AQ47" s="6"/>
      <c r="AR47" s="6"/>
      <c r="AS47" s="6"/>
      <c r="AT47" s="6"/>
      <c r="AU47" s="6"/>
      <c r="AV47" s="6"/>
      <c r="AW47" s="6"/>
      <c r="AX47" s="11">
        <f aca="true" t="shared" si="8" ref="AX47:AX58">SUM(Y47:AU47)</f>
        <v>0</v>
      </c>
      <c r="AY47" s="11">
        <f aca="true" t="shared" si="9" ref="AY47:AY58">W47+AX47</f>
        <v>48</v>
      </c>
      <c r="AZ47" s="219"/>
    </row>
    <row r="48" spans="1:52" ht="15">
      <c r="A48" s="196"/>
      <c r="B48" s="176"/>
      <c r="C48" s="171"/>
      <c r="D48" s="6" t="s">
        <v>103</v>
      </c>
      <c r="E48" s="7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W48" s="8">
        <f t="shared" si="7"/>
        <v>0</v>
      </c>
      <c r="X48" s="9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1"/>
      <c r="AQ48" s="6"/>
      <c r="AR48" s="6"/>
      <c r="AS48" s="6"/>
      <c r="AT48" s="6"/>
      <c r="AU48" s="6"/>
      <c r="AV48" s="6"/>
      <c r="AW48" s="6"/>
      <c r="AX48" s="11">
        <f t="shared" si="8"/>
        <v>0</v>
      </c>
      <c r="AY48" s="11">
        <f t="shared" si="9"/>
        <v>0</v>
      </c>
      <c r="AZ48" s="219"/>
    </row>
    <row r="49" spans="1:52" ht="15">
      <c r="A49" s="196"/>
      <c r="B49" s="175" t="s">
        <v>135</v>
      </c>
      <c r="C49" s="170" t="s">
        <v>26</v>
      </c>
      <c r="D49" s="6" t="s">
        <v>102</v>
      </c>
      <c r="E49" s="7">
        <v>3</v>
      </c>
      <c r="F49" s="6">
        <v>3</v>
      </c>
      <c r="G49" s="6">
        <v>3</v>
      </c>
      <c r="H49" s="6">
        <v>3</v>
      </c>
      <c r="I49" s="6">
        <v>3</v>
      </c>
      <c r="J49" s="6">
        <v>3</v>
      </c>
      <c r="K49" s="6">
        <v>3</v>
      </c>
      <c r="L49" s="6">
        <v>3</v>
      </c>
      <c r="M49" s="6">
        <v>3</v>
      </c>
      <c r="N49" s="6">
        <v>3</v>
      </c>
      <c r="O49" s="6">
        <v>3</v>
      </c>
      <c r="P49" s="6">
        <v>3</v>
      </c>
      <c r="Q49" s="6">
        <v>3</v>
      </c>
      <c r="R49" s="6">
        <v>3</v>
      </c>
      <c r="S49" s="6">
        <v>3</v>
      </c>
      <c r="T49" s="6">
        <v>3</v>
      </c>
      <c r="U49" s="6"/>
      <c r="W49" s="8">
        <f t="shared" si="7"/>
        <v>48</v>
      </c>
      <c r="X49" s="9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1"/>
      <c r="AQ49" s="6"/>
      <c r="AR49" s="6"/>
      <c r="AS49" s="6"/>
      <c r="AT49" s="6"/>
      <c r="AU49" s="6"/>
      <c r="AV49" s="6"/>
      <c r="AW49" s="6"/>
      <c r="AX49" s="11">
        <f t="shared" si="8"/>
        <v>0</v>
      </c>
      <c r="AY49" s="11">
        <f t="shared" si="9"/>
        <v>48</v>
      </c>
      <c r="AZ49" s="143"/>
    </row>
    <row r="50" spans="1:52" ht="15">
      <c r="A50" s="196"/>
      <c r="B50" s="176"/>
      <c r="C50" s="171"/>
      <c r="D50" s="6" t="s">
        <v>103</v>
      </c>
      <c r="E50" s="7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W50" s="8">
        <f t="shared" si="7"/>
        <v>0</v>
      </c>
      <c r="X50" s="9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1"/>
      <c r="AQ50" s="6"/>
      <c r="AR50" s="6"/>
      <c r="AS50" s="6"/>
      <c r="AT50" s="6"/>
      <c r="AU50" s="6"/>
      <c r="AV50" s="6"/>
      <c r="AW50" s="6"/>
      <c r="AX50" s="11">
        <f t="shared" si="8"/>
        <v>0</v>
      </c>
      <c r="AY50" s="11">
        <f t="shared" si="9"/>
        <v>0</v>
      </c>
      <c r="AZ50" s="143"/>
    </row>
    <row r="51" spans="1:52" ht="15">
      <c r="A51" s="196"/>
      <c r="B51" s="175" t="s">
        <v>27</v>
      </c>
      <c r="C51" s="170" t="s">
        <v>66</v>
      </c>
      <c r="D51" s="6" t="s">
        <v>102</v>
      </c>
      <c r="E51" s="7">
        <v>3</v>
      </c>
      <c r="F51" s="6">
        <v>3</v>
      </c>
      <c r="G51" s="6">
        <v>3</v>
      </c>
      <c r="H51" s="6">
        <v>3</v>
      </c>
      <c r="I51" s="6">
        <v>3</v>
      </c>
      <c r="J51" s="6">
        <v>3</v>
      </c>
      <c r="K51" s="6">
        <v>3</v>
      </c>
      <c r="L51" s="6">
        <v>3</v>
      </c>
      <c r="M51" s="6">
        <v>3</v>
      </c>
      <c r="N51" s="6">
        <v>3</v>
      </c>
      <c r="O51" s="6">
        <v>3</v>
      </c>
      <c r="P51" s="6">
        <v>3</v>
      </c>
      <c r="Q51" s="6">
        <v>3</v>
      </c>
      <c r="R51" s="6">
        <v>3</v>
      </c>
      <c r="S51" s="6">
        <v>3</v>
      </c>
      <c r="T51" s="6">
        <v>3</v>
      </c>
      <c r="U51" s="6"/>
      <c r="W51" s="8">
        <f t="shared" si="7"/>
        <v>48</v>
      </c>
      <c r="X51" s="9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1"/>
      <c r="AQ51" s="6"/>
      <c r="AR51" s="6"/>
      <c r="AS51" s="6"/>
      <c r="AT51" s="6"/>
      <c r="AU51" s="6"/>
      <c r="AV51" s="6"/>
      <c r="AW51" s="6"/>
      <c r="AX51" s="11">
        <f t="shared" si="8"/>
        <v>0</v>
      </c>
      <c r="AY51" s="11">
        <f t="shared" si="9"/>
        <v>48</v>
      </c>
      <c r="AZ51" s="219"/>
    </row>
    <row r="52" spans="1:52" ht="15">
      <c r="A52" s="196"/>
      <c r="B52" s="176"/>
      <c r="C52" s="171"/>
      <c r="D52" s="6" t="s">
        <v>103</v>
      </c>
      <c r="E52" s="7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W52" s="8">
        <f t="shared" si="7"/>
        <v>0</v>
      </c>
      <c r="X52" s="9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1"/>
      <c r="AQ52" s="6"/>
      <c r="AR52" s="6"/>
      <c r="AS52" s="6"/>
      <c r="AT52" s="6"/>
      <c r="AU52" s="6"/>
      <c r="AV52" s="6"/>
      <c r="AW52" s="6"/>
      <c r="AX52" s="11">
        <f t="shared" si="8"/>
        <v>0</v>
      </c>
      <c r="AY52" s="11">
        <f t="shared" si="9"/>
        <v>0</v>
      </c>
      <c r="AZ52" s="219"/>
    </row>
    <row r="53" spans="1:52" ht="15">
      <c r="A53" s="196"/>
      <c r="B53" s="175" t="s">
        <v>28</v>
      </c>
      <c r="C53" s="170" t="s">
        <v>92</v>
      </c>
      <c r="D53" s="6" t="s">
        <v>102</v>
      </c>
      <c r="E53" s="7">
        <v>2</v>
      </c>
      <c r="F53" s="6">
        <v>2</v>
      </c>
      <c r="G53" s="6">
        <v>2</v>
      </c>
      <c r="H53" s="6">
        <v>2</v>
      </c>
      <c r="I53" s="6">
        <v>2</v>
      </c>
      <c r="J53" s="6">
        <v>2</v>
      </c>
      <c r="K53" s="6">
        <v>2</v>
      </c>
      <c r="L53" s="6">
        <v>2</v>
      </c>
      <c r="M53" s="6">
        <v>2</v>
      </c>
      <c r="N53" s="6">
        <v>2</v>
      </c>
      <c r="O53" s="6">
        <v>2</v>
      </c>
      <c r="P53" s="6">
        <v>2</v>
      </c>
      <c r="Q53" s="6">
        <v>2</v>
      </c>
      <c r="R53" s="6">
        <v>2</v>
      </c>
      <c r="S53" s="6">
        <v>2</v>
      </c>
      <c r="T53" s="6">
        <v>2</v>
      </c>
      <c r="U53" s="6"/>
      <c r="W53" s="8">
        <f t="shared" si="7"/>
        <v>32</v>
      </c>
      <c r="X53" s="9"/>
      <c r="Y53" s="6">
        <v>2</v>
      </c>
      <c r="Z53" s="6">
        <v>2</v>
      </c>
      <c r="AA53" s="6">
        <v>2</v>
      </c>
      <c r="AB53" s="6">
        <v>2</v>
      </c>
      <c r="AC53" s="6">
        <v>2</v>
      </c>
      <c r="AD53" s="6">
        <v>2</v>
      </c>
      <c r="AE53" s="6">
        <v>1</v>
      </c>
      <c r="AF53" s="6">
        <v>2</v>
      </c>
      <c r="AG53" s="6">
        <v>2</v>
      </c>
      <c r="AH53" s="6">
        <v>2</v>
      </c>
      <c r="AI53" s="6">
        <v>2</v>
      </c>
      <c r="AJ53" s="6">
        <v>2</v>
      </c>
      <c r="AK53" s="6">
        <v>2</v>
      </c>
      <c r="AL53" s="6">
        <v>1</v>
      </c>
      <c r="AM53" s="6">
        <v>2</v>
      </c>
      <c r="AN53" s="6">
        <v>2</v>
      </c>
      <c r="AO53" s="6">
        <v>2</v>
      </c>
      <c r="AP53" s="1">
        <v>2</v>
      </c>
      <c r="AQ53" s="6">
        <v>2</v>
      </c>
      <c r="AR53" s="6">
        <v>2</v>
      </c>
      <c r="AS53" s="6">
        <v>2</v>
      </c>
      <c r="AT53" s="6">
        <v>2</v>
      </c>
      <c r="AU53" s="6">
        <v>2</v>
      </c>
      <c r="AV53" s="6"/>
      <c r="AW53" s="6"/>
      <c r="AX53" s="11">
        <f t="shared" si="8"/>
        <v>44</v>
      </c>
      <c r="AY53" s="11">
        <f t="shared" si="9"/>
        <v>76</v>
      </c>
      <c r="AZ53" s="219"/>
    </row>
    <row r="54" spans="1:52" ht="15">
      <c r="A54" s="196"/>
      <c r="B54" s="176"/>
      <c r="C54" s="171"/>
      <c r="D54" s="6" t="s">
        <v>103</v>
      </c>
      <c r="E54" s="7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W54" s="8">
        <f t="shared" si="7"/>
        <v>0</v>
      </c>
      <c r="X54" s="9"/>
      <c r="Y54" s="6"/>
      <c r="Z54" s="6"/>
      <c r="AA54" s="6"/>
      <c r="AB54" s="6"/>
      <c r="AC54" s="6"/>
      <c r="AD54" s="6"/>
      <c r="AE54" s="6">
        <v>1</v>
      </c>
      <c r="AF54" s="6"/>
      <c r="AG54" s="6"/>
      <c r="AH54" s="6"/>
      <c r="AI54" s="6"/>
      <c r="AJ54" s="6"/>
      <c r="AK54" s="6"/>
      <c r="AL54" s="6">
        <v>1</v>
      </c>
      <c r="AM54" s="6"/>
      <c r="AN54" s="6"/>
      <c r="AO54" s="6"/>
      <c r="AP54" s="1"/>
      <c r="AQ54" s="6"/>
      <c r="AR54" s="6"/>
      <c r="AS54" s="6"/>
      <c r="AT54" s="6"/>
      <c r="AU54" s="6"/>
      <c r="AV54" s="6"/>
      <c r="AW54" s="6"/>
      <c r="AX54" s="11">
        <f t="shared" si="8"/>
        <v>2</v>
      </c>
      <c r="AY54" s="11">
        <f t="shared" si="9"/>
        <v>2</v>
      </c>
      <c r="AZ54" s="219"/>
    </row>
    <row r="55" spans="1:52" ht="15">
      <c r="A55" s="196"/>
      <c r="B55" s="175" t="s">
        <v>28</v>
      </c>
      <c r="C55" s="170" t="s">
        <v>29</v>
      </c>
      <c r="D55" s="6" t="s">
        <v>102</v>
      </c>
      <c r="E55" s="7">
        <v>2</v>
      </c>
      <c r="F55" s="6">
        <v>2</v>
      </c>
      <c r="G55" s="6">
        <v>2</v>
      </c>
      <c r="H55" s="6">
        <v>2</v>
      </c>
      <c r="I55" s="6">
        <v>2</v>
      </c>
      <c r="J55" s="6">
        <v>2</v>
      </c>
      <c r="K55" s="6">
        <v>2</v>
      </c>
      <c r="L55" s="6">
        <v>2</v>
      </c>
      <c r="M55" s="6">
        <v>2</v>
      </c>
      <c r="N55" s="6">
        <v>2</v>
      </c>
      <c r="O55" s="6">
        <v>2</v>
      </c>
      <c r="P55" s="6">
        <v>2</v>
      </c>
      <c r="Q55" s="6">
        <v>2</v>
      </c>
      <c r="R55" s="6">
        <v>2</v>
      </c>
      <c r="S55" s="6">
        <v>2</v>
      </c>
      <c r="T55" s="6">
        <v>2</v>
      </c>
      <c r="U55" s="6"/>
      <c r="W55" s="8">
        <f t="shared" si="7"/>
        <v>32</v>
      </c>
      <c r="X55" s="9"/>
      <c r="Y55" s="6">
        <v>2</v>
      </c>
      <c r="Z55" s="6">
        <v>2</v>
      </c>
      <c r="AA55" s="6">
        <v>2</v>
      </c>
      <c r="AB55" s="6">
        <v>2</v>
      </c>
      <c r="AC55" s="6">
        <v>2</v>
      </c>
      <c r="AD55" s="6">
        <v>2</v>
      </c>
      <c r="AE55" s="6">
        <v>2</v>
      </c>
      <c r="AF55" s="6">
        <v>2</v>
      </c>
      <c r="AG55" s="6">
        <v>1</v>
      </c>
      <c r="AH55" s="6">
        <v>2</v>
      </c>
      <c r="AI55" s="6">
        <v>2</v>
      </c>
      <c r="AJ55" s="6">
        <v>2</v>
      </c>
      <c r="AK55" s="6">
        <v>2</v>
      </c>
      <c r="AL55" s="6">
        <v>2</v>
      </c>
      <c r="AM55" s="6">
        <v>2</v>
      </c>
      <c r="AN55" s="6">
        <v>1</v>
      </c>
      <c r="AO55" s="6">
        <v>2</v>
      </c>
      <c r="AP55" s="1">
        <v>2</v>
      </c>
      <c r="AQ55" s="6">
        <v>2</v>
      </c>
      <c r="AR55" s="6">
        <v>2</v>
      </c>
      <c r="AS55" s="6">
        <v>2</v>
      </c>
      <c r="AT55" s="6">
        <v>2</v>
      </c>
      <c r="AU55" s="6">
        <v>2</v>
      </c>
      <c r="AV55" s="6"/>
      <c r="AW55" s="6"/>
      <c r="AX55" s="11">
        <f t="shared" si="8"/>
        <v>44</v>
      </c>
      <c r="AY55" s="11">
        <f t="shared" si="9"/>
        <v>76</v>
      </c>
      <c r="AZ55" s="143"/>
    </row>
    <row r="56" spans="1:52" ht="15">
      <c r="A56" s="196"/>
      <c r="B56" s="182"/>
      <c r="C56" s="171"/>
      <c r="D56" s="6" t="s">
        <v>103</v>
      </c>
      <c r="E56" s="7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W56" s="8">
        <f t="shared" si="7"/>
        <v>0</v>
      </c>
      <c r="X56" s="9"/>
      <c r="Y56" s="6"/>
      <c r="Z56" s="6"/>
      <c r="AA56" s="6"/>
      <c r="AB56" s="6"/>
      <c r="AC56" s="6"/>
      <c r="AD56" s="6"/>
      <c r="AE56" s="6"/>
      <c r="AF56" s="6"/>
      <c r="AG56" s="6">
        <v>1</v>
      </c>
      <c r="AH56" s="6"/>
      <c r="AI56" s="6"/>
      <c r="AJ56" s="6"/>
      <c r="AK56" s="6"/>
      <c r="AL56" s="6"/>
      <c r="AM56" s="6"/>
      <c r="AN56" s="6">
        <v>1</v>
      </c>
      <c r="AO56" s="6"/>
      <c r="AP56" s="1"/>
      <c r="AQ56" s="6"/>
      <c r="AR56" s="6"/>
      <c r="AS56" s="6"/>
      <c r="AT56" s="6"/>
      <c r="AU56" s="6"/>
      <c r="AV56" s="6"/>
      <c r="AW56" s="6"/>
      <c r="AX56" s="11">
        <f t="shared" si="8"/>
        <v>2</v>
      </c>
      <c r="AY56" s="11">
        <f t="shared" si="9"/>
        <v>2</v>
      </c>
      <c r="AZ56" s="143"/>
    </row>
    <row r="57" spans="1:52" ht="15">
      <c r="A57" s="152"/>
      <c r="B57" s="181" t="s">
        <v>126</v>
      </c>
      <c r="C57" s="170" t="s">
        <v>111</v>
      </c>
      <c r="D57" s="25" t="s">
        <v>102</v>
      </c>
      <c r="E57" s="7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W57" s="8">
        <f t="shared" si="7"/>
        <v>0</v>
      </c>
      <c r="X57" s="9"/>
      <c r="Y57" s="6">
        <v>2</v>
      </c>
      <c r="Z57" s="6">
        <v>2</v>
      </c>
      <c r="AA57" s="6">
        <v>2</v>
      </c>
      <c r="AB57" s="6">
        <v>2</v>
      </c>
      <c r="AC57" s="6">
        <v>2</v>
      </c>
      <c r="AD57" s="6">
        <v>2</v>
      </c>
      <c r="AE57" s="6">
        <v>2</v>
      </c>
      <c r="AF57" s="6">
        <v>2</v>
      </c>
      <c r="AG57" s="6">
        <v>2</v>
      </c>
      <c r="AH57" s="6">
        <v>2</v>
      </c>
      <c r="AI57" s="6">
        <v>2</v>
      </c>
      <c r="AJ57" s="6">
        <v>2</v>
      </c>
      <c r="AK57" s="6">
        <v>2</v>
      </c>
      <c r="AL57" s="6">
        <v>2</v>
      </c>
      <c r="AM57" s="6">
        <v>2</v>
      </c>
      <c r="AN57" s="6">
        <v>2</v>
      </c>
      <c r="AO57" s="6">
        <v>1</v>
      </c>
      <c r="AP57" s="1">
        <v>2</v>
      </c>
      <c r="AQ57" s="6">
        <v>2</v>
      </c>
      <c r="AR57" s="6">
        <v>2</v>
      </c>
      <c r="AS57" s="6">
        <v>1</v>
      </c>
      <c r="AT57" s="6">
        <v>2</v>
      </c>
      <c r="AU57" s="6">
        <v>2</v>
      </c>
      <c r="AV57" s="6"/>
      <c r="AW57" s="6"/>
      <c r="AX57" s="11">
        <f t="shared" si="8"/>
        <v>44</v>
      </c>
      <c r="AY57" s="11">
        <f t="shared" si="9"/>
        <v>44</v>
      </c>
      <c r="AZ57" s="143"/>
    </row>
    <row r="58" spans="1:52" ht="15">
      <c r="A58" s="152"/>
      <c r="B58" s="182"/>
      <c r="C58" s="171"/>
      <c r="D58" s="25" t="s">
        <v>103</v>
      </c>
      <c r="E58" s="7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W58" s="8">
        <f t="shared" si="7"/>
        <v>0</v>
      </c>
      <c r="X58" s="9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>
        <v>1</v>
      </c>
      <c r="AP58" s="1"/>
      <c r="AQ58" s="6"/>
      <c r="AR58" s="6"/>
      <c r="AS58" s="6">
        <v>1</v>
      </c>
      <c r="AT58" s="6"/>
      <c r="AU58" s="6"/>
      <c r="AV58" s="6"/>
      <c r="AW58" s="6"/>
      <c r="AX58" s="11">
        <f t="shared" si="8"/>
        <v>2</v>
      </c>
      <c r="AY58" s="11">
        <f t="shared" si="9"/>
        <v>2</v>
      </c>
      <c r="AZ58" s="143"/>
    </row>
    <row r="59" spans="1:52" ht="15.75" customHeight="1">
      <c r="A59" s="1"/>
      <c r="B59" s="72" t="s">
        <v>30</v>
      </c>
      <c r="C59" s="69" t="s">
        <v>31</v>
      </c>
      <c r="D59" s="133"/>
      <c r="E59" s="18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W59" s="8">
        <f t="shared" si="7"/>
        <v>0</v>
      </c>
      <c r="X59" s="19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78"/>
      <c r="AQ59" s="79"/>
      <c r="AR59" s="79"/>
      <c r="AS59" s="79"/>
      <c r="AT59" s="79"/>
      <c r="AU59" s="79"/>
      <c r="AV59" s="79"/>
      <c r="AW59" s="79"/>
      <c r="AX59" s="79"/>
      <c r="AY59" s="79"/>
      <c r="AZ59" s="95"/>
    </row>
    <row r="60" spans="1:52" ht="16.5" customHeight="1">
      <c r="A60" s="195"/>
      <c r="B60" s="175" t="s">
        <v>32</v>
      </c>
      <c r="C60" s="170" t="s">
        <v>114</v>
      </c>
      <c r="D60" s="6" t="s">
        <v>102</v>
      </c>
      <c r="E60" s="7">
        <v>5</v>
      </c>
      <c r="F60" s="6">
        <v>5</v>
      </c>
      <c r="G60" s="6">
        <v>4</v>
      </c>
      <c r="H60" s="6">
        <v>5</v>
      </c>
      <c r="I60" s="6">
        <v>5</v>
      </c>
      <c r="J60" s="6">
        <v>5</v>
      </c>
      <c r="K60" s="6">
        <v>4</v>
      </c>
      <c r="L60" s="6">
        <v>5</v>
      </c>
      <c r="M60" s="6">
        <v>4</v>
      </c>
      <c r="N60" s="6">
        <v>5</v>
      </c>
      <c r="O60" s="6">
        <v>5</v>
      </c>
      <c r="P60" s="6">
        <v>5</v>
      </c>
      <c r="Q60" s="6">
        <v>5</v>
      </c>
      <c r="R60" s="6">
        <v>5</v>
      </c>
      <c r="S60" s="6">
        <v>5</v>
      </c>
      <c r="T60" s="6">
        <v>4</v>
      </c>
      <c r="U60" s="6"/>
      <c r="W60" s="8">
        <f t="shared" si="7"/>
        <v>76</v>
      </c>
      <c r="X60" s="9"/>
      <c r="Y60" s="6">
        <v>3</v>
      </c>
      <c r="Z60" s="6">
        <v>3</v>
      </c>
      <c r="AA60" s="6">
        <v>2</v>
      </c>
      <c r="AB60" s="6">
        <v>3</v>
      </c>
      <c r="AC60" s="6">
        <v>3</v>
      </c>
      <c r="AD60" s="6">
        <v>3</v>
      </c>
      <c r="AE60" s="6">
        <v>2</v>
      </c>
      <c r="AF60" s="6">
        <v>3</v>
      </c>
      <c r="AG60" s="6">
        <v>3</v>
      </c>
      <c r="AH60" s="6">
        <v>3</v>
      </c>
      <c r="AI60" s="6">
        <v>3</v>
      </c>
      <c r="AJ60" s="6">
        <v>3</v>
      </c>
      <c r="AK60" s="6">
        <v>3</v>
      </c>
      <c r="AL60" s="6">
        <v>3</v>
      </c>
      <c r="AM60" s="6">
        <v>3</v>
      </c>
      <c r="AN60" s="6">
        <v>3</v>
      </c>
      <c r="AO60" s="6">
        <v>3</v>
      </c>
      <c r="AP60" s="1">
        <v>3</v>
      </c>
      <c r="AQ60" s="6">
        <v>3</v>
      </c>
      <c r="AR60" s="6">
        <v>3</v>
      </c>
      <c r="AS60" s="6">
        <v>3</v>
      </c>
      <c r="AT60" s="6">
        <v>2</v>
      </c>
      <c r="AU60" s="6">
        <v>3</v>
      </c>
      <c r="AV60" s="6"/>
      <c r="AW60" s="6"/>
      <c r="AX60" s="6">
        <f aca="true" t="shared" si="10" ref="AX60:AX65">SUM(Y60:AU60)</f>
        <v>66</v>
      </c>
      <c r="AY60" s="11">
        <f aca="true" t="shared" si="11" ref="AY60:AY65">W60+AX60</f>
        <v>142</v>
      </c>
      <c r="AZ60" s="219"/>
    </row>
    <row r="61" spans="1:52" ht="15" customHeight="1">
      <c r="A61" s="197"/>
      <c r="B61" s="176"/>
      <c r="C61" s="171"/>
      <c r="D61" s="6" t="s">
        <v>103</v>
      </c>
      <c r="E61" s="7"/>
      <c r="F61" s="6"/>
      <c r="G61" s="6">
        <v>1</v>
      </c>
      <c r="H61" s="6"/>
      <c r="I61" s="6"/>
      <c r="J61" s="6"/>
      <c r="K61" s="6">
        <v>1</v>
      </c>
      <c r="L61" s="6"/>
      <c r="M61" s="6">
        <v>1</v>
      </c>
      <c r="N61" s="6"/>
      <c r="O61" s="6"/>
      <c r="P61" s="6"/>
      <c r="Q61" s="6"/>
      <c r="R61" s="6"/>
      <c r="S61" s="6"/>
      <c r="T61" s="6">
        <v>1</v>
      </c>
      <c r="U61" s="6"/>
      <c r="W61" s="8">
        <f t="shared" si="7"/>
        <v>4</v>
      </c>
      <c r="X61" s="9"/>
      <c r="Y61" s="6"/>
      <c r="Z61" s="6"/>
      <c r="AA61" s="6">
        <v>1</v>
      </c>
      <c r="AB61" s="6"/>
      <c r="AC61" s="6"/>
      <c r="AD61" s="6"/>
      <c r="AE61" s="6">
        <v>1</v>
      </c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1"/>
      <c r="AQ61" s="6"/>
      <c r="AR61" s="6"/>
      <c r="AS61" s="6"/>
      <c r="AT61" s="6">
        <v>1</v>
      </c>
      <c r="AU61" s="6"/>
      <c r="AV61" s="6"/>
      <c r="AW61" s="6"/>
      <c r="AX61" s="6">
        <f t="shared" si="10"/>
        <v>3</v>
      </c>
      <c r="AY61" s="11">
        <f t="shared" si="11"/>
        <v>7</v>
      </c>
      <c r="AZ61" s="219"/>
    </row>
    <row r="62" spans="1:52" ht="15" customHeight="1">
      <c r="A62" s="122"/>
      <c r="B62" s="175" t="s">
        <v>112</v>
      </c>
      <c r="C62" s="170" t="s">
        <v>113</v>
      </c>
      <c r="D62" s="25" t="s">
        <v>102</v>
      </c>
      <c r="E62" s="7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W62" s="8">
        <f t="shared" si="7"/>
        <v>0</v>
      </c>
      <c r="X62" s="9"/>
      <c r="Y62" s="6">
        <v>3</v>
      </c>
      <c r="Z62" s="6">
        <v>3</v>
      </c>
      <c r="AA62" s="6">
        <v>3</v>
      </c>
      <c r="AB62" s="6">
        <v>3</v>
      </c>
      <c r="AC62" s="6">
        <v>3</v>
      </c>
      <c r="AD62" s="6">
        <v>3</v>
      </c>
      <c r="AE62" s="6">
        <v>3</v>
      </c>
      <c r="AF62" s="6">
        <v>2</v>
      </c>
      <c r="AG62" s="6">
        <v>3</v>
      </c>
      <c r="AH62" s="6">
        <v>3</v>
      </c>
      <c r="AI62" s="6">
        <v>3</v>
      </c>
      <c r="AJ62" s="6">
        <v>3</v>
      </c>
      <c r="AK62" s="6">
        <v>3</v>
      </c>
      <c r="AL62" s="6">
        <v>3</v>
      </c>
      <c r="AM62" s="6">
        <v>3</v>
      </c>
      <c r="AN62" s="6">
        <v>3</v>
      </c>
      <c r="AO62" s="6">
        <v>2</v>
      </c>
      <c r="AP62" s="1">
        <v>3</v>
      </c>
      <c r="AQ62" s="6">
        <v>3</v>
      </c>
      <c r="AR62" s="6">
        <v>3</v>
      </c>
      <c r="AS62" s="6">
        <v>3</v>
      </c>
      <c r="AT62" s="6">
        <v>3</v>
      </c>
      <c r="AU62" s="6">
        <v>2</v>
      </c>
      <c r="AV62" s="6"/>
      <c r="AW62" s="6"/>
      <c r="AX62" s="6">
        <f t="shared" si="10"/>
        <v>66</v>
      </c>
      <c r="AY62" s="11">
        <f t="shared" si="11"/>
        <v>66</v>
      </c>
      <c r="AZ62" s="143"/>
    </row>
    <row r="63" spans="1:52" ht="17.25" customHeight="1">
      <c r="A63" s="122"/>
      <c r="B63" s="176"/>
      <c r="C63" s="171"/>
      <c r="D63" s="25" t="s">
        <v>103</v>
      </c>
      <c r="E63" s="7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W63" s="8">
        <f t="shared" si="7"/>
        <v>0</v>
      </c>
      <c r="X63" s="9"/>
      <c r="Y63" s="6"/>
      <c r="Z63" s="6"/>
      <c r="AA63" s="6"/>
      <c r="AB63" s="6"/>
      <c r="AC63" s="6"/>
      <c r="AD63" s="6"/>
      <c r="AE63" s="6"/>
      <c r="AF63" s="6">
        <v>1</v>
      </c>
      <c r="AG63" s="6"/>
      <c r="AH63" s="6"/>
      <c r="AI63" s="6"/>
      <c r="AJ63" s="6"/>
      <c r="AK63" s="6"/>
      <c r="AL63" s="6"/>
      <c r="AM63" s="6"/>
      <c r="AN63" s="6"/>
      <c r="AO63" s="6">
        <v>1</v>
      </c>
      <c r="AP63" s="1"/>
      <c r="AQ63" s="6"/>
      <c r="AR63" s="6"/>
      <c r="AS63" s="6"/>
      <c r="AT63" s="6"/>
      <c r="AU63" s="6">
        <v>1</v>
      </c>
      <c r="AV63" s="6"/>
      <c r="AW63" s="6"/>
      <c r="AX63" s="6">
        <f t="shared" si="10"/>
        <v>3</v>
      </c>
      <c r="AY63" s="11">
        <f t="shared" si="11"/>
        <v>3</v>
      </c>
      <c r="AZ63" s="143"/>
    </row>
    <row r="64" spans="1:52" ht="14.25" customHeight="1">
      <c r="A64" s="122"/>
      <c r="B64" s="175" t="s">
        <v>115</v>
      </c>
      <c r="C64" s="170" t="s">
        <v>116</v>
      </c>
      <c r="D64" s="25" t="s">
        <v>102</v>
      </c>
      <c r="E64" s="7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W64" s="8">
        <f t="shared" si="7"/>
        <v>0</v>
      </c>
      <c r="X64" s="9"/>
      <c r="Y64" s="6">
        <v>2</v>
      </c>
      <c r="Z64" s="6">
        <v>3</v>
      </c>
      <c r="AA64" s="6">
        <v>3</v>
      </c>
      <c r="AB64" s="6">
        <v>3</v>
      </c>
      <c r="AC64" s="6">
        <v>3</v>
      </c>
      <c r="AD64" s="6">
        <v>3</v>
      </c>
      <c r="AE64" s="6">
        <v>3</v>
      </c>
      <c r="AF64" s="6">
        <v>3</v>
      </c>
      <c r="AG64" s="6">
        <v>3</v>
      </c>
      <c r="AH64" s="6">
        <v>3</v>
      </c>
      <c r="AI64" s="6">
        <v>3</v>
      </c>
      <c r="AJ64" s="6">
        <v>3</v>
      </c>
      <c r="AK64" s="6">
        <v>3</v>
      </c>
      <c r="AL64" s="6">
        <v>3</v>
      </c>
      <c r="AM64" s="6">
        <v>3</v>
      </c>
      <c r="AN64" s="6">
        <v>3</v>
      </c>
      <c r="AO64" s="6">
        <v>3</v>
      </c>
      <c r="AP64" s="1">
        <v>2</v>
      </c>
      <c r="AQ64" s="6">
        <v>3</v>
      </c>
      <c r="AR64" s="6">
        <v>2</v>
      </c>
      <c r="AS64" s="6">
        <v>3</v>
      </c>
      <c r="AT64" s="6">
        <v>3</v>
      </c>
      <c r="AU64" s="6">
        <v>3</v>
      </c>
      <c r="AV64" s="6"/>
      <c r="AW64" s="6"/>
      <c r="AX64" s="6">
        <f t="shared" si="10"/>
        <v>66</v>
      </c>
      <c r="AY64" s="11">
        <f t="shared" si="11"/>
        <v>66</v>
      </c>
      <c r="AZ64" s="143"/>
    </row>
    <row r="65" spans="1:52" ht="19.5" customHeight="1">
      <c r="A65" s="122"/>
      <c r="B65" s="176"/>
      <c r="C65" s="171"/>
      <c r="D65" s="25" t="s">
        <v>103</v>
      </c>
      <c r="E65" s="7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W65" s="8">
        <f t="shared" si="7"/>
        <v>0</v>
      </c>
      <c r="X65" s="9"/>
      <c r="Y65" s="6">
        <v>1</v>
      </c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1">
        <v>1</v>
      </c>
      <c r="AQ65" s="6"/>
      <c r="AR65" s="6">
        <v>1</v>
      </c>
      <c r="AS65" s="6"/>
      <c r="AT65" s="6"/>
      <c r="AU65" s="6"/>
      <c r="AV65" s="6"/>
      <c r="AW65" s="6"/>
      <c r="AX65" s="6">
        <f t="shared" si="10"/>
        <v>3</v>
      </c>
      <c r="AY65" s="11">
        <f t="shared" si="11"/>
        <v>3</v>
      </c>
      <c r="AZ65" s="143"/>
    </row>
    <row r="66" spans="1:52" ht="15">
      <c r="A66" s="1"/>
      <c r="B66" s="71" t="s">
        <v>8</v>
      </c>
      <c r="C66" s="71" t="s">
        <v>9</v>
      </c>
      <c r="D66" s="134"/>
      <c r="E66" s="21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W66" s="22"/>
      <c r="X66" s="23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95"/>
    </row>
    <row r="67" spans="1:52" ht="30">
      <c r="A67" s="1"/>
      <c r="B67" s="71" t="s">
        <v>33</v>
      </c>
      <c r="C67" s="71" t="s">
        <v>34</v>
      </c>
      <c r="D67" s="134"/>
      <c r="E67" s="21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W67" s="22"/>
      <c r="X67" s="23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95"/>
    </row>
    <row r="68" spans="1:52" ht="15">
      <c r="A68" s="195"/>
      <c r="B68" s="170" t="s">
        <v>35</v>
      </c>
      <c r="C68" s="170" t="s">
        <v>117</v>
      </c>
      <c r="D68" s="6" t="s">
        <v>102</v>
      </c>
      <c r="E68" s="7">
        <v>5</v>
      </c>
      <c r="F68" s="6">
        <v>6</v>
      </c>
      <c r="G68" s="6">
        <v>6</v>
      </c>
      <c r="H68" s="6">
        <v>5</v>
      </c>
      <c r="I68" s="6">
        <v>6</v>
      </c>
      <c r="J68" s="6">
        <v>6</v>
      </c>
      <c r="K68" s="6">
        <v>6</v>
      </c>
      <c r="L68" s="6">
        <v>5</v>
      </c>
      <c r="M68" s="6">
        <v>6</v>
      </c>
      <c r="N68" s="6">
        <v>5</v>
      </c>
      <c r="O68" s="6">
        <v>6</v>
      </c>
      <c r="P68" s="6">
        <v>5</v>
      </c>
      <c r="Q68" s="6">
        <v>6</v>
      </c>
      <c r="R68" s="6">
        <v>6</v>
      </c>
      <c r="S68" s="6">
        <v>5</v>
      </c>
      <c r="T68" s="6">
        <v>6</v>
      </c>
      <c r="U68" s="6"/>
      <c r="W68" s="8">
        <f aca="true" t="shared" si="12" ref="W68:W77">SUM(E68:U68)</f>
        <v>90</v>
      </c>
      <c r="X68" s="9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1"/>
      <c r="AQ68" s="6"/>
      <c r="AR68" s="6"/>
      <c r="AS68" s="6"/>
      <c r="AT68" s="6"/>
      <c r="AU68" s="6"/>
      <c r="AV68" s="6"/>
      <c r="AW68" s="6"/>
      <c r="AX68" s="6">
        <f aca="true" t="shared" si="13" ref="AX68:AX79">SUM(Y68:AU68)</f>
        <v>0</v>
      </c>
      <c r="AY68" s="6">
        <f aca="true" t="shared" si="14" ref="AY68:AY79">AX68+W68</f>
        <v>90</v>
      </c>
      <c r="AZ68" s="143"/>
    </row>
    <row r="69" spans="1:52" ht="15">
      <c r="A69" s="196"/>
      <c r="B69" s="171"/>
      <c r="C69" s="171"/>
      <c r="D69" s="6" t="s">
        <v>103</v>
      </c>
      <c r="E69" s="7">
        <v>1</v>
      </c>
      <c r="F69" s="6"/>
      <c r="G69" s="6"/>
      <c r="H69" s="6">
        <v>1</v>
      </c>
      <c r="I69" s="6"/>
      <c r="J69" s="6"/>
      <c r="K69" s="6"/>
      <c r="L69" s="6">
        <v>1</v>
      </c>
      <c r="M69" s="6"/>
      <c r="N69" s="6">
        <v>1</v>
      </c>
      <c r="O69" s="6"/>
      <c r="P69" s="6">
        <v>1</v>
      </c>
      <c r="Q69" s="6"/>
      <c r="R69" s="6"/>
      <c r="S69" s="6">
        <v>1</v>
      </c>
      <c r="T69" s="6"/>
      <c r="U69" s="6"/>
      <c r="W69" s="8">
        <f t="shared" si="12"/>
        <v>6</v>
      </c>
      <c r="X69" s="9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1"/>
      <c r="AQ69" s="6"/>
      <c r="AR69" s="6"/>
      <c r="AS69" s="6"/>
      <c r="AT69" s="6"/>
      <c r="AU69" s="6"/>
      <c r="AV69" s="6"/>
      <c r="AW69" s="6"/>
      <c r="AX69" s="6">
        <f t="shared" si="13"/>
        <v>0</v>
      </c>
      <c r="AY69" s="6">
        <f t="shared" si="14"/>
        <v>6</v>
      </c>
      <c r="AZ69" s="143"/>
    </row>
    <row r="70" spans="1:52" ht="15" customHeight="1">
      <c r="A70" s="196"/>
      <c r="B70" s="170" t="s">
        <v>36</v>
      </c>
      <c r="C70" s="173" t="s">
        <v>118</v>
      </c>
      <c r="D70" s="6" t="s">
        <v>102</v>
      </c>
      <c r="E70" s="7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W70" s="8">
        <f t="shared" si="12"/>
        <v>0</v>
      </c>
      <c r="X70" s="9"/>
      <c r="Y70" s="6">
        <v>4</v>
      </c>
      <c r="Z70" s="6">
        <v>3</v>
      </c>
      <c r="AA70" s="6">
        <v>4</v>
      </c>
      <c r="AB70" s="6">
        <v>3</v>
      </c>
      <c r="AC70" s="6">
        <v>4</v>
      </c>
      <c r="AD70" s="6">
        <v>3</v>
      </c>
      <c r="AE70" s="6">
        <v>4</v>
      </c>
      <c r="AF70" s="6">
        <v>4</v>
      </c>
      <c r="AG70" s="6">
        <v>4</v>
      </c>
      <c r="AH70" s="6">
        <v>3</v>
      </c>
      <c r="AI70" s="6">
        <v>4</v>
      </c>
      <c r="AJ70" s="6">
        <v>4</v>
      </c>
      <c r="AK70" s="6">
        <v>4</v>
      </c>
      <c r="AL70" s="6">
        <v>4</v>
      </c>
      <c r="AM70" s="6">
        <v>4</v>
      </c>
      <c r="AN70" s="6">
        <v>3</v>
      </c>
      <c r="AO70" s="6">
        <v>4</v>
      </c>
      <c r="AP70" s="1">
        <v>4</v>
      </c>
      <c r="AQ70" s="6">
        <v>3</v>
      </c>
      <c r="AR70" s="6">
        <v>4</v>
      </c>
      <c r="AS70" s="6">
        <v>4</v>
      </c>
      <c r="AT70" s="6">
        <v>4</v>
      </c>
      <c r="AU70" s="6">
        <v>4</v>
      </c>
      <c r="AV70" s="6"/>
      <c r="AW70" s="6"/>
      <c r="AX70" s="6">
        <f t="shared" si="13"/>
        <v>86</v>
      </c>
      <c r="AY70" s="6">
        <f t="shared" si="14"/>
        <v>86</v>
      </c>
      <c r="AZ70" s="219"/>
    </row>
    <row r="71" spans="1:52" ht="15" customHeight="1">
      <c r="A71" s="196"/>
      <c r="B71" s="171"/>
      <c r="C71" s="174"/>
      <c r="D71" s="6" t="s">
        <v>103</v>
      </c>
      <c r="E71" s="7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W71" s="8">
        <f t="shared" si="12"/>
        <v>0</v>
      </c>
      <c r="X71" s="9"/>
      <c r="Y71" s="6"/>
      <c r="Z71" s="6">
        <v>1</v>
      </c>
      <c r="AA71" s="6"/>
      <c r="AB71" s="6">
        <v>1</v>
      </c>
      <c r="AC71" s="6"/>
      <c r="AD71" s="6">
        <v>1</v>
      </c>
      <c r="AE71" s="6"/>
      <c r="AF71" s="6"/>
      <c r="AG71" s="6"/>
      <c r="AH71" s="6">
        <v>1</v>
      </c>
      <c r="AI71" s="6"/>
      <c r="AJ71" s="6"/>
      <c r="AK71" s="6"/>
      <c r="AL71" s="6"/>
      <c r="AM71" s="6"/>
      <c r="AN71" s="6">
        <v>1</v>
      </c>
      <c r="AO71" s="6"/>
      <c r="AP71" s="1"/>
      <c r="AQ71" s="6">
        <v>1</v>
      </c>
      <c r="AR71" s="6"/>
      <c r="AS71" s="6"/>
      <c r="AT71" s="6"/>
      <c r="AU71" s="6"/>
      <c r="AV71" s="6"/>
      <c r="AW71" s="6"/>
      <c r="AX71" s="6">
        <f t="shared" si="13"/>
        <v>6</v>
      </c>
      <c r="AY71" s="6">
        <f t="shared" si="14"/>
        <v>6</v>
      </c>
      <c r="AZ71" s="219"/>
    </row>
    <row r="72" spans="1:52" ht="15">
      <c r="A72" s="196"/>
      <c r="B72" s="170" t="s">
        <v>37</v>
      </c>
      <c r="C72" s="173" t="s">
        <v>119</v>
      </c>
      <c r="D72" s="6" t="s">
        <v>102</v>
      </c>
      <c r="E72" s="7">
        <v>6</v>
      </c>
      <c r="F72" s="6">
        <v>5</v>
      </c>
      <c r="G72" s="6">
        <v>6</v>
      </c>
      <c r="H72" s="6">
        <v>6</v>
      </c>
      <c r="I72" s="6">
        <v>5</v>
      </c>
      <c r="J72" s="6">
        <v>5</v>
      </c>
      <c r="K72" s="6">
        <v>6</v>
      </c>
      <c r="L72" s="6">
        <v>6</v>
      </c>
      <c r="M72" s="6">
        <v>6</v>
      </c>
      <c r="N72" s="6">
        <v>5</v>
      </c>
      <c r="O72" s="6">
        <v>5</v>
      </c>
      <c r="P72" s="6">
        <v>6</v>
      </c>
      <c r="Q72" s="6">
        <v>6</v>
      </c>
      <c r="R72" s="6">
        <v>5</v>
      </c>
      <c r="S72" s="6">
        <v>6</v>
      </c>
      <c r="T72" s="6">
        <v>6</v>
      </c>
      <c r="U72" s="6"/>
      <c r="W72" s="8">
        <f t="shared" si="12"/>
        <v>90</v>
      </c>
      <c r="X72" s="9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1"/>
      <c r="AQ72" s="6"/>
      <c r="AR72" s="6"/>
      <c r="AS72" s="6"/>
      <c r="AT72" s="6"/>
      <c r="AU72" s="6"/>
      <c r="AV72" s="6"/>
      <c r="AW72" s="6"/>
      <c r="AX72" s="6">
        <f t="shared" si="13"/>
        <v>0</v>
      </c>
      <c r="AY72" s="6">
        <f t="shared" si="14"/>
        <v>90</v>
      </c>
      <c r="AZ72" s="219"/>
    </row>
    <row r="73" spans="1:52" ht="15">
      <c r="A73" s="196"/>
      <c r="B73" s="171"/>
      <c r="C73" s="174"/>
      <c r="D73" s="6" t="s">
        <v>103</v>
      </c>
      <c r="E73" s="7"/>
      <c r="F73" s="6">
        <v>1</v>
      </c>
      <c r="G73" s="6"/>
      <c r="H73" s="6"/>
      <c r="I73" s="6">
        <v>1</v>
      </c>
      <c r="J73" s="6">
        <v>1</v>
      </c>
      <c r="K73" s="6"/>
      <c r="L73" s="6"/>
      <c r="M73" s="6"/>
      <c r="N73" s="6">
        <v>1</v>
      </c>
      <c r="O73" s="6">
        <v>1</v>
      </c>
      <c r="P73" s="6"/>
      <c r="Q73" s="6"/>
      <c r="R73" s="6">
        <v>1</v>
      </c>
      <c r="S73" s="6"/>
      <c r="T73" s="6"/>
      <c r="U73" s="6"/>
      <c r="W73" s="8">
        <f t="shared" si="12"/>
        <v>6</v>
      </c>
      <c r="X73" s="9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1"/>
      <c r="AQ73" s="6"/>
      <c r="AR73" s="6"/>
      <c r="AS73" s="6"/>
      <c r="AT73" s="6"/>
      <c r="AU73" s="6"/>
      <c r="AV73" s="6"/>
      <c r="AW73" s="6"/>
      <c r="AX73" s="6">
        <f t="shared" si="13"/>
        <v>0</v>
      </c>
      <c r="AY73" s="6">
        <f t="shared" si="14"/>
        <v>6</v>
      </c>
      <c r="AZ73" s="219"/>
    </row>
    <row r="74" spans="1:52" ht="15">
      <c r="A74" s="196"/>
      <c r="B74" s="170" t="s">
        <v>38</v>
      </c>
      <c r="C74" s="170" t="s">
        <v>120</v>
      </c>
      <c r="D74" s="6" t="s">
        <v>102</v>
      </c>
      <c r="E74" s="7">
        <v>6</v>
      </c>
      <c r="F74" s="6">
        <v>6</v>
      </c>
      <c r="G74" s="6">
        <v>5</v>
      </c>
      <c r="H74" s="6">
        <v>6</v>
      </c>
      <c r="I74" s="6">
        <v>6</v>
      </c>
      <c r="J74" s="6">
        <v>6</v>
      </c>
      <c r="K74" s="6">
        <v>5</v>
      </c>
      <c r="L74" s="6">
        <v>6</v>
      </c>
      <c r="M74" s="6">
        <v>6</v>
      </c>
      <c r="N74" s="6">
        <v>5</v>
      </c>
      <c r="O74" s="6">
        <v>6</v>
      </c>
      <c r="P74" s="6">
        <v>6</v>
      </c>
      <c r="Q74" s="6">
        <v>5</v>
      </c>
      <c r="R74" s="6">
        <v>6</v>
      </c>
      <c r="S74" s="6">
        <v>5</v>
      </c>
      <c r="T74" s="6">
        <v>5</v>
      </c>
      <c r="U74" s="6"/>
      <c r="W74" s="8">
        <f t="shared" si="12"/>
        <v>90</v>
      </c>
      <c r="X74" s="9"/>
      <c r="Y74" s="6">
        <v>3</v>
      </c>
      <c r="Z74" s="6">
        <v>3</v>
      </c>
      <c r="AA74" s="6">
        <v>3</v>
      </c>
      <c r="AB74" s="6">
        <v>2</v>
      </c>
      <c r="AC74" s="6">
        <v>2</v>
      </c>
      <c r="AD74" s="6">
        <v>3</v>
      </c>
      <c r="AE74" s="6">
        <v>3</v>
      </c>
      <c r="AF74" s="6">
        <v>2</v>
      </c>
      <c r="AG74" s="6">
        <v>3</v>
      </c>
      <c r="AH74" s="6">
        <v>3</v>
      </c>
      <c r="AI74" s="6">
        <v>2</v>
      </c>
      <c r="AJ74" s="6">
        <v>3</v>
      </c>
      <c r="AK74" s="6">
        <v>3</v>
      </c>
      <c r="AL74" s="6">
        <v>3</v>
      </c>
      <c r="AM74" s="6">
        <v>3</v>
      </c>
      <c r="AN74" s="6">
        <v>3</v>
      </c>
      <c r="AO74" s="6">
        <v>3</v>
      </c>
      <c r="AP74" s="1">
        <v>3</v>
      </c>
      <c r="AQ74" s="6">
        <v>3</v>
      </c>
      <c r="AR74" s="6">
        <v>3</v>
      </c>
      <c r="AS74" s="6">
        <v>3</v>
      </c>
      <c r="AT74" s="6">
        <v>3</v>
      </c>
      <c r="AU74" s="6">
        <v>3</v>
      </c>
      <c r="AV74" s="6"/>
      <c r="AW74" s="6"/>
      <c r="AX74" s="6">
        <f t="shared" si="13"/>
        <v>65</v>
      </c>
      <c r="AY74" s="6">
        <f t="shared" si="14"/>
        <v>155</v>
      </c>
      <c r="AZ74" s="219"/>
    </row>
    <row r="75" spans="1:52" ht="15">
      <c r="A75" s="196"/>
      <c r="B75" s="171"/>
      <c r="C75" s="171"/>
      <c r="D75" s="6" t="s">
        <v>103</v>
      </c>
      <c r="E75" s="7"/>
      <c r="F75" s="6"/>
      <c r="G75" s="6">
        <v>1</v>
      </c>
      <c r="H75" s="6"/>
      <c r="I75" s="6"/>
      <c r="J75" s="6"/>
      <c r="K75" s="6">
        <v>1</v>
      </c>
      <c r="L75" s="6"/>
      <c r="M75" s="6"/>
      <c r="N75" s="6">
        <v>1</v>
      </c>
      <c r="O75" s="6"/>
      <c r="P75" s="6"/>
      <c r="Q75" s="6">
        <v>1</v>
      </c>
      <c r="R75" s="6"/>
      <c r="S75" s="6">
        <v>1</v>
      </c>
      <c r="T75" s="6">
        <v>1</v>
      </c>
      <c r="U75" s="6"/>
      <c r="W75" s="8">
        <f t="shared" si="12"/>
        <v>6</v>
      </c>
      <c r="X75" s="9"/>
      <c r="Y75" s="6"/>
      <c r="Z75" s="6"/>
      <c r="AA75" s="6"/>
      <c r="AB75" s="6">
        <v>1</v>
      </c>
      <c r="AC75" s="6">
        <v>1</v>
      </c>
      <c r="AD75" s="6"/>
      <c r="AE75" s="6"/>
      <c r="AF75" s="6">
        <v>1</v>
      </c>
      <c r="AG75" s="6"/>
      <c r="AH75" s="6"/>
      <c r="AI75" s="6">
        <v>1</v>
      </c>
      <c r="AJ75" s="6"/>
      <c r="AK75" s="6"/>
      <c r="AL75" s="6"/>
      <c r="AM75" s="6"/>
      <c r="AN75" s="6"/>
      <c r="AO75" s="6"/>
      <c r="AP75" s="1"/>
      <c r="AQ75" s="6"/>
      <c r="AR75" s="6"/>
      <c r="AS75" s="6"/>
      <c r="AT75" s="6"/>
      <c r="AU75" s="6"/>
      <c r="AV75" s="6"/>
      <c r="AW75" s="6"/>
      <c r="AX75" s="6">
        <f t="shared" si="13"/>
        <v>4</v>
      </c>
      <c r="AY75" s="6">
        <f t="shared" si="14"/>
        <v>10</v>
      </c>
      <c r="AZ75" s="219"/>
    </row>
    <row r="76" spans="1:52" ht="17.25" customHeight="1">
      <c r="A76" s="196"/>
      <c r="B76" s="170" t="s">
        <v>138</v>
      </c>
      <c r="C76" s="220" t="s">
        <v>125</v>
      </c>
      <c r="D76" s="6" t="s">
        <v>102</v>
      </c>
      <c r="E76" s="7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W76" s="8">
        <f t="shared" si="12"/>
        <v>0</v>
      </c>
      <c r="X76" s="9"/>
      <c r="Y76" s="6">
        <v>4</v>
      </c>
      <c r="Z76" s="6">
        <v>3</v>
      </c>
      <c r="AA76" s="6">
        <v>4</v>
      </c>
      <c r="AB76" s="6">
        <v>4</v>
      </c>
      <c r="AC76" s="6">
        <v>4</v>
      </c>
      <c r="AD76" s="6">
        <v>3</v>
      </c>
      <c r="AE76" s="6">
        <v>4</v>
      </c>
      <c r="AF76" s="6">
        <v>4</v>
      </c>
      <c r="AG76" s="6">
        <v>3</v>
      </c>
      <c r="AH76" s="6">
        <v>3</v>
      </c>
      <c r="AI76" s="6">
        <v>4</v>
      </c>
      <c r="AJ76" s="6">
        <v>3</v>
      </c>
      <c r="AK76" s="6">
        <v>4</v>
      </c>
      <c r="AL76" s="6">
        <v>4</v>
      </c>
      <c r="AM76" s="6">
        <v>4</v>
      </c>
      <c r="AN76" s="6">
        <v>4</v>
      </c>
      <c r="AO76" s="6">
        <v>3</v>
      </c>
      <c r="AP76" s="1">
        <v>4</v>
      </c>
      <c r="AQ76" s="6">
        <v>4</v>
      </c>
      <c r="AR76" s="6">
        <v>4</v>
      </c>
      <c r="AS76" s="6">
        <v>4</v>
      </c>
      <c r="AT76" s="6">
        <v>4</v>
      </c>
      <c r="AU76" s="6">
        <v>4</v>
      </c>
      <c r="AV76" s="6"/>
      <c r="AW76" s="6"/>
      <c r="AX76" s="6">
        <f t="shared" si="13"/>
        <v>86</v>
      </c>
      <c r="AY76" s="6">
        <f t="shared" si="14"/>
        <v>86</v>
      </c>
      <c r="AZ76" s="143"/>
    </row>
    <row r="77" spans="1:52" ht="12.75" customHeight="1">
      <c r="A77" s="196"/>
      <c r="B77" s="171"/>
      <c r="C77" s="221"/>
      <c r="D77" s="6" t="s">
        <v>103</v>
      </c>
      <c r="E77" s="7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W77" s="8">
        <f t="shared" si="12"/>
        <v>0</v>
      </c>
      <c r="X77" s="9"/>
      <c r="Y77" s="6"/>
      <c r="Z77" s="6">
        <v>1</v>
      </c>
      <c r="AA77" s="6"/>
      <c r="AB77" s="6"/>
      <c r="AC77" s="6"/>
      <c r="AD77" s="6">
        <v>1</v>
      </c>
      <c r="AE77" s="6"/>
      <c r="AF77" s="6"/>
      <c r="AG77" s="6">
        <v>1</v>
      </c>
      <c r="AH77" s="6">
        <v>1</v>
      </c>
      <c r="AI77" s="6"/>
      <c r="AJ77" s="6">
        <v>1</v>
      </c>
      <c r="AK77" s="6"/>
      <c r="AL77" s="6"/>
      <c r="AM77" s="6"/>
      <c r="AN77" s="6"/>
      <c r="AO77" s="6">
        <v>1</v>
      </c>
      <c r="AP77" s="1"/>
      <c r="AQ77" s="6"/>
      <c r="AR77" s="6"/>
      <c r="AS77" s="6"/>
      <c r="AT77" s="6"/>
      <c r="AU77" s="6"/>
      <c r="AV77" s="6"/>
      <c r="AW77" s="6"/>
      <c r="AX77" s="6">
        <f t="shared" si="13"/>
        <v>6</v>
      </c>
      <c r="AY77" s="6">
        <f t="shared" si="14"/>
        <v>6</v>
      </c>
      <c r="AZ77" s="143"/>
    </row>
    <row r="78" spans="1:52" ht="15">
      <c r="A78" s="196"/>
      <c r="B78" s="170" t="s">
        <v>139</v>
      </c>
      <c r="C78" s="170" t="s">
        <v>140</v>
      </c>
      <c r="D78" s="6" t="s">
        <v>102</v>
      </c>
      <c r="E78" s="7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W78" s="8"/>
      <c r="X78" s="9"/>
      <c r="Y78" s="6">
        <v>2</v>
      </c>
      <c r="Z78" s="6">
        <v>3</v>
      </c>
      <c r="AA78" s="6">
        <v>2</v>
      </c>
      <c r="AB78" s="6">
        <v>3</v>
      </c>
      <c r="AC78" s="6">
        <v>3</v>
      </c>
      <c r="AD78" s="6">
        <v>3</v>
      </c>
      <c r="AE78" s="6">
        <v>3</v>
      </c>
      <c r="AF78" s="6">
        <v>3</v>
      </c>
      <c r="AG78" s="6">
        <v>3</v>
      </c>
      <c r="AH78" s="6">
        <v>3</v>
      </c>
      <c r="AI78" s="6">
        <v>3</v>
      </c>
      <c r="AJ78" s="6">
        <v>3</v>
      </c>
      <c r="AK78" s="6">
        <v>2</v>
      </c>
      <c r="AL78" s="6">
        <v>3</v>
      </c>
      <c r="AM78" s="6">
        <v>2</v>
      </c>
      <c r="AN78" s="6">
        <v>3</v>
      </c>
      <c r="AO78" s="6">
        <v>3</v>
      </c>
      <c r="AP78" s="1">
        <v>3</v>
      </c>
      <c r="AQ78" s="6">
        <v>3</v>
      </c>
      <c r="AR78" s="6">
        <v>3</v>
      </c>
      <c r="AS78" s="6">
        <v>3</v>
      </c>
      <c r="AT78" s="6">
        <v>3</v>
      </c>
      <c r="AU78" s="6">
        <v>3</v>
      </c>
      <c r="AV78" s="6"/>
      <c r="AW78" s="6"/>
      <c r="AX78" s="6">
        <f t="shared" si="13"/>
        <v>65</v>
      </c>
      <c r="AY78" s="6">
        <f t="shared" si="14"/>
        <v>65</v>
      </c>
      <c r="AZ78" s="219"/>
    </row>
    <row r="79" spans="1:52" ht="12.75" customHeight="1">
      <c r="A79" s="196"/>
      <c r="B79" s="171"/>
      <c r="C79" s="171"/>
      <c r="D79" s="6" t="s">
        <v>103</v>
      </c>
      <c r="E79" s="7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W79" s="8"/>
      <c r="X79" s="9"/>
      <c r="Y79" s="6">
        <v>1</v>
      </c>
      <c r="Z79" s="6"/>
      <c r="AA79" s="6">
        <v>1</v>
      </c>
      <c r="AB79" s="6"/>
      <c r="AC79" s="6"/>
      <c r="AD79" s="6"/>
      <c r="AE79" s="6"/>
      <c r="AF79" s="6"/>
      <c r="AG79" s="6"/>
      <c r="AH79" s="6"/>
      <c r="AI79" s="6"/>
      <c r="AJ79" s="6"/>
      <c r="AK79" s="6">
        <v>1</v>
      </c>
      <c r="AL79" s="6"/>
      <c r="AM79" s="6">
        <v>1</v>
      </c>
      <c r="AN79" s="6"/>
      <c r="AO79" s="6"/>
      <c r="AP79" s="1"/>
      <c r="AQ79" s="6"/>
      <c r="AR79" s="6"/>
      <c r="AS79" s="6"/>
      <c r="AT79" s="6"/>
      <c r="AU79" s="6"/>
      <c r="AV79" s="6"/>
      <c r="AW79" s="6"/>
      <c r="AX79" s="6">
        <f t="shared" si="13"/>
        <v>4</v>
      </c>
      <c r="AY79" s="6">
        <f t="shared" si="14"/>
        <v>4</v>
      </c>
      <c r="AZ79" s="219"/>
    </row>
    <row r="80" spans="1:52" ht="31.5">
      <c r="A80" s="1"/>
      <c r="B80" s="66" t="s">
        <v>10</v>
      </c>
      <c r="C80" s="67" t="s">
        <v>11</v>
      </c>
      <c r="D80" s="136"/>
      <c r="E80" s="13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W80" s="16"/>
      <c r="X80" s="15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33"/>
      <c r="AT80" s="33"/>
      <c r="AU80" s="33"/>
      <c r="AV80" s="33"/>
      <c r="AW80" s="33"/>
      <c r="AX80" s="33"/>
      <c r="AY80" s="34"/>
      <c r="AZ80" s="95"/>
    </row>
    <row r="81" spans="1:52" ht="63">
      <c r="A81" s="1"/>
      <c r="B81" s="68" t="s">
        <v>141</v>
      </c>
      <c r="C81" s="65" t="s">
        <v>142</v>
      </c>
      <c r="D81" s="137"/>
      <c r="E81" s="29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W81" s="30"/>
      <c r="X81" s="28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7"/>
      <c r="AZ81" s="95"/>
    </row>
    <row r="82" spans="1:52" ht="15">
      <c r="A82" s="195"/>
      <c r="B82" s="175" t="s">
        <v>143</v>
      </c>
      <c r="C82" s="170" t="s">
        <v>144</v>
      </c>
      <c r="D82" s="6" t="s">
        <v>102</v>
      </c>
      <c r="E82" s="7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W82" s="8">
        <f>SUM(E82:U82)</f>
        <v>0</v>
      </c>
      <c r="X82" s="9"/>
      <c r="Y82" s="6">
        <v>3</v>
      </c>
      <c r="Z82" s="6">
        <v>4</v>
      </c>
      <c r="AA82" s="6">
        <v>4</v>
      </c>
      <c r="AB82" s="6">
        <v>4</v>
      </c>
      <c r="AC82" s="6">
        <v>3</v>
      </c>
      <c r="AD82" s="6">
        <v>4</v>
      </c>
      <c r="AE82" s="6">
        <v>4</v>
      </c>
      <c r="AF82" s="6">
        <v>4</v>
      </c>
      <c r="AG82" s="6">
        <v>3</v>
      </c>
      <c r="AH82" s="6">
        <v>4</v>
      </c>
      <c r="AI82" s="6">
        <v>4</v>
      </c>
      <c r="AJ82" s="6">
        <v>4</v>
      </c>
      <c r="AK82" s="6">
        <v>4</v>
      </c>
      <c r="AL82" s="6">
        <v>4</v>
      </c>
      <c r="AM82" s="6">
        <v>4</v>
      </c>
      <c r="AN82" s="6">
        <v>4</v>
      </c>
      <c r="AO82" s="7">
        <v>3</v>
      </c>
      <c r="AP82" s="6">
        <v>3</v>
      </c>
      <c r="AQ82" s="6">
        <v>4</v>
      </c>
      <c r="AR82" s="6">
        <v>4</v>
      </c>
      <c r="AS82" s="11">
        <v>3</v>
      </c>
      <c r="AT82" s="6">
        <v>4</v>
      </c>
      <c r="AU82" s="6">
        <v>4</v>
      </c>
      <c r="AV82" s="6"/>
      <c r="AW82" s="6"/>
      <c r="AX82" s="6">
        <f>SUM(Y82:AU82)</f>
        <v>86</v>
      </c>
      <c r="AY82" s="6">
        <f aca="true" t="shared" si="15" ref="AY82:AY87">AX82+W82</f>
        <v>86</v>
      </c>
      <c r="AZ82" s="219"/>
    </row>
    <row r="83" spans="1:52" ht="15">
      <c r="A83" s="197"/>
      <c r="B83" s="176"/>
      <c r="C83" s="171"/>
      <c r="D83" s="6" t="s">
        <v>103</v>
      </c>
      <c r="E83" s="7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W83" s="8">
        <f>SUM(E83:U83)</f>
        <v>0</v>
      </c>
      <c r="X83" s="9"/>
      <c r="Y83" s="6">
        <v>1</v>
      </c>
      <c r="Z83" s="6"/>
      <c r="AA83" s="6"/>
      <c r="AB83" s="6"/>
      <c r="AC83" s="6">
        <v>1</v>
      </c>
      <c r="AD83" s="6"/>
      <c r="AE83" s="6"/>
      <c r="AF83" s="6"/>
      <c r="AG83" s="6">
        <v>1</v>
      </c>
      <c r="AH83" s="6"/>
      <c r="AI83" s="6"/>
      <c r="AJ83" s="6"/>
      <c r="AK83" s="6"/>
      <c r="AL83" s="6"/>
      <c r="AM83" s="6"/>
      <c r="AN83" s="6"/>
      <c r="AO83" s="7">
        <v>1</v>
      </c>
      <c r="AP83" s="6">
        <v>1</v>
      </c>
      <c r="AQ83" s="6"/>
      <c r="AR83" s="6"/>
      <c r="AS83" s="11">
        <v>1</v>
      </c>
      <c r="AT83" s="6"/>
      <c r="AU83" s="6"/>
      <c r="AV83" s="6"/>
      <c r="AW83" s="6"/>
      <c r="AX83" s="6">
        <f>SUM(Y83:AU83)</f>
        <v>6</v>
      </c>
      <c r="AY83" s="6">
        <f t="shared" si="15"/>
        <v>6</v>
      </c>
      <c r="AZ83" s="219"/>
    </row>
    <row r="84" spans="1:52" ht="15">
      <c r="A84" s="122"/>
      <c r="B84" s="175" t="s">
        <v>145</v>
      </c>
      <c r="C84" s="170" t="s">
        <v>146</v>
      </c>
      <c r="D84" s="7" t="s">
        <v>102</v>
      </c>
      <c r="E84" s="7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W84" s="8">
        <f>SUM(E84:U84)</f>
        <v>0</v>
      </c>
      <c r="X84" s="9"/>
      <c r="Y84" s="6">
        <v>3</v>
      </c>
      <c r="Z84" s="6">
        <v>3</v>
      </c>
      <c r="AA84" s="6">
        <v>3</v>
      </c>
      <c r="AB84" s="6">
        <v>3</v>
      </c>
      <c r="AC84" s="6">
        <v>3</v>
      </c>
      <c r="AD84" s="6">
        <v>3</v>
      </c>
      <c r="AE84" s="6">
        <v>2</v>
      </c>
      <c r="AF84" s="6">
        <v>3</v>
      </c>
      <c r="AG84" s="6">
        <v>2</v>
      </c>
      <c r="AH84" s="6">
        <v>3</v>
      </c>
      <c r="AI84" s="6">
        <v>3</v>
      </c>
      <c r="AJ84" s="6">
        <v>2</v>
      </c>
      <c r="AK84" s="6">
        <v>3</v>
      </c>
      <c r="AL84" s="6">
        <v>2</v>
      </c>
      <c r="AM84" s="6">
        <v>2</v>
      </c>
      <c r="AN84" s="6">
        <v>2</v>
      </c>
      <c r="AO84" s="7">
        <v>3</v>
      </c>
      <c r="AP84" s="6">
        <v>3</v>
      </c>
      <c r="AQ84" s="6">
        <v>3</v>
      </c>
      <c r="AR84" s="6">
        <v>3</v>
      </c>
      <c r="AS84" s="11">
        <v>3</v>
      </c>
      <c r="AT84" s="6">
        <v>3</v>
      </c>
      <c r="AU84" s="6">
        <v>3</v>
      </c>
      <c r="AV84" s="6"/>
      <c r="AW84" s="6"/>
      <c r="AX84" s="6">
        <f>SUM(Y84:AU84)</f>
        <v>63</v>
      </c>
      <c r="AY84" s="6">
        <f t="shared" si="15"/>
        <v>63</v>
      </c>
      <c r="AZ84" s="143"/>
    </row>
    <row r="85" spans="1:52" ht="19.5" customHeight="1">
      <c r="A85" s="122"/>
      <c r="B85" s="176"/>
      <c r="C85" s="171"/>
      <c r="D85" s="153" t="s">
        <v>103</v>
      </c>
      <c r="E85" s="7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W85" s="8">
        <f>SUM(E85:U85)</f>
        <v>0</v>
      </c>
      <c r="X85" s="9"/>
      <c r="Y85" s="6"/>
      <c r="Z85" s="6"/>
      <c r="AA85" s="6"/>
      <c r="AB85" s="6"/>
      <c r="AC85" s="6"/>
      <c r="AD85" s="6"/>
      <c r="AE85" s="6">
        <v>1</v>
      </c>
      <c r="AF85" s="6"/>
      <c r="AG85" s="6">
        <v>1</v>
      </c>
      <c r="AH85" s="6"/>
      <c r="AI85" s="6"/>
      <c r="AJ85" s="6">
        <v>1</v>
      </c>
      <c r="AK85" s="6"/>
      <c r="AL85" s="6">
        <v>1</v>
      </c>
      <c r="AM85" s="6">
        <v>1</v>
      </c>
      <c r="AN85" s="6">
        <v>1</v>
      </c>
      <c r="AO85" s="7"/>
      <c r="AP85" s="6"/>
      <c r="AQ85" s="6"/>
      <c r="AR85" s="6"/>
      <c r="AS85" s="11"/>
      <c r="AT85" s="6"/>
      <c r="AU85" s="6"/>
      <c r="AV85" s="6"/>
      <c r="AW85" s="6"/>
      <c r="AX85" s="6">
        <f>SUM(Y85:AU85)</f>
        <v>6</v>
      </c>
      <c r="AY85" s="6">
        <f t="shared" si="15"/>
        <v>6</v>
      </c>
      <c r="AZ85" s="143"/>
    </row>
    <row r="86" spans="1:52" ht="15">
      <c r="A86" s="1"/>
      <c r="B86" s="148"/>
      <c r="C86" s="116" t="s">
        <v>105</v>
      </c>
      <c r="D86" s="116"/>
      <c r="E86" s="7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>
        <v>36</v>
      </c>
      <c r="W86" s="8">
        <f>SUM(E86:U86)</f>
        <v>36</v>
      </c>
      <c r="X86" s="9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7"/>
      <c r="AP86" s="6"/>
      <c r="AQ86" s="6"/>
      <c r="AR86" s="6"/>
      <c r="AS86" s="11"/>
      <c r="AT86" s="6"/>
      <c r="AU86" s="6"/>
      <c r="AV86">
        <v>36</v>
      </c>
      <c r="AW86" s="95"/>
      <c r="AX86" s="6">
        <v>36</v>
      </c>
      <c r="AY86" s="6">
        <f t="shared" si="15"/>
        <v>72</v>
      </c>
      <c r="AZ86" s="95"/>
    </row>
    <row r="87" spans="1:52" ht="15.75">
      <c r="A87" s="1"/>
      <c r="B87" s="209" t="s">
        <v>93</v>
      </c>
      <c r="C87" s="210"/>
      <c r="D87" s="91"/>
      <c r="E87" s="20">
        <f aca="true" t="shared" si="16" ref="E87:U87">SUM(E47:E85)</f>
        <v>36</v>
      </c>
      <c r="F87" s="20">
        <f t="shared" si="16"/>
        <v>36</v>
      </c>
      <c r="G87" s="20">
        <f t="shared" si="16"/>
        <v>36</v>
      </c>
      <c r="H87" s="20">
        <f t="shared" si="16"/>
        <v>36</v>
      </c>
      <c r="I87" s="20">
        <f t="shared" si="16"/>
        <v>36</v>
      </c>
      <c r="J87" s="20">
        <f t="shared" si="16"/>
        <v>36</v>
      </c>
      <c r="K87" s="20">
        <f t="shared" si="16"/>
        <v>36</v>
      </c>
      <c r="L87" s="20">
        <f t="shared" si="16"/>
        <v>36</v>
      </c>
      <c r="M87" s="20">
        <f t="shared" si="16"/>
        <v>36</v>
      </c>
      <c r="N87" s="20">
        <f t="shared" si="16"/>
        <v>36</v>
      </c>
      <c r="O87" s="20">
        <f t="shared" si="16"/>
        <v>36</v>
      </c>
      <c r="P87" s="20">
        <f t="shared" si="16"/>
        <v>36</v>
      </c>
      <c r="Q87" s="20">
        <f t="shared" si="16"/>
        <v>36</v>
      </c>
      <c r="R87" s="20">
        <f t="shared" si="16"/>
        <v>36</v>
      </c>
      <c r="S87" s="20">
        <f t="shared" si="16"/>
        <v>36</v>
      </c>
      <c r="T87" s="20">
        <f t="shared" si="16"/>
        <v>36</v>
      </c>
      <c r="U87" s="20">
        <f t="shared" si="16"/>
        <v>0</v>
      </c>
      <c r="V87" s="92"/>
      <c r="W87" s="22">
        <f>SUM(W47:W85)</f>
        <v>576</v>
      </c>
      <c r="X87" s="20"/>
      <c r="Y87" s="20">
        <f aca="true" t="shared" si="17" ref="Y87:AU87">SUM(Y47:Y85)</f>
        <v>36</v>
      </c>
      <c r="Z87" s="20">
        <f t="shared" si="17"/>
        <v>36</v>
      </c>
      <c r="AA87" s="20">
        <f t="shared" si="17"/>
        <v>36</v>
      </c>
      <c r="AB87" s="20">
        <f t="shared" si="17"/>
        <v>36</v>
      </c>
      <c r="AC87" s="20">
        <f t="shared" si="17"/>
        <v>36</v>
      </c>
      <c r="AD87" s="20">
        <f t="shared" si="17"/>
        <v>36</v>
      </c>
      <c r="AE87" s="20">
        <f t="shared" si="17"/>
        <v>36</v>
      </c>
      <c r="AF87" s="20">
        <f t="shared" si="17"/>
        <v>36</v>
      </c>
      <c r="AG87" s="20">
        <f t="shared" si="17"/>
        <v>36</v>
      </c>
      <c r="AH87" s="20">
        <f t="shared" si="17"/>
        <v>36</v>
      </c>
      <c r="AI87" s="20">
        <f t="shared" si="17"/>
        <v>36</v>
      </c>
      <c r="AJ87" s="20">
        <f t="shared" si="17"/>
        <v>36</v>
      </c>
      <c r="AK87" s="20">
        <f t="shared" si="17"/>
        <v>36</v>
      </c>
      <c r="AL87" s="20">
        <f t="shared" si="17"/>
        <v>36</v>
      </c>
      <c r="AM87" s="20">
        <f t="shared" si="17"/>
        <v>36</v>
      </c>
      <c r="AN87" s="20">
        <f t="shared" si="17"/>
        <v>36</v>
      </c>
      <c r="AO87" s="20">
        <f t="shared" si="17"/>
        <v>36</v>
      </c>
      <c r="AP87" s="20">
        <f t="shared" si="17"/>
        <v>36</v>
      </c>
      <c r="AQ87" s="20">
        <f t="shared" si="17"/>
        <v>36</v>
      </c>
      <c r="AR87" s="20">
        <f t="shared" si="17"/>
        <v>36</v>
      </c>
      <c r="AS87" s="20">
        <f t="shared" si="17"/>
        <v>36</v>
      </c>
      <c r="AT87" s="20">
        <f t="shared" si="17"/>
        <v>36</v>
      </c>
      <c r="AU87" s="20">
        <f t="shared" si="17"/>
        <v>36</v>
      </c>
      <c r="AV87">
        <v>36</v>
      </c>
      <c r="AW87" s="92"/>
      <c r="AX87" s="6">
        <f>SUM(Y87:AU87)</f>
        <v>828</v>
      </c>
      <c r="AY87" s="6">
        <f t="shared" si="15"/>
        <v>1404</v>
      </c>
      <c r="AZ87" s="144"/>
    </row>
    <row r="88" spans="1:52" ht="121.5">
      <c r="A88" s="186" t="s">
        <v>133</v>
      </c>
      <c r="B88" s="206" t="s">
        <v>7</v>
      </c>
      <c r="C88" s="206" t="s">
        <v>0</v>
      </c>
      <c r="D88" s="3"/>
      <c r="E88" s="4" t="s">
        <v>81</v>
      </c>
      <c r="F88" s="194" t="s">
        <v>3</v>
      </c>
      <c r="G88" s="194"/>
      <c r="H88" s="194"/>
      <c r="I88" s="4" t="s">
        <v>82</v>
      </c>
      <c r="J88" s="187" t="s">
        <v>4</v>
      </c>
      <c r="K88" s="192"/>
      <c r="L88" s="192"/>
      <c r="M88" s="189"/>
      <c r="N88" s="61" t="s">
        <v>83</v>
      </c>
      <c r="O88" s="187"/>
      <c r="P88" s="188"/>
      <c r="Q88" s="189"/>
      <c r="R88" s="61" t="s">
        <v>84</v>
      </c>
      <c r="S88" s="58"/>
      <c r="T88" s="59"/>
      <c r="U88" s="54" t="s">
        <v>85</v>
      </c>
      <c r="V88" s="54"/>
      <c r="W88" s="5" t="s">
        <v>20</v>
      </c>
      <c r="X88" s="193" t="s">
        <v>13</v>
      </c>
      <c r="Y88" s="192"/>
      <c r="Z88" s="62" t="s">
        <v>69</v>
      </c>
      <c r="AA88" s="55"/>
      <c r="AB88" s="4" t="s">
        <v>86</v>
      </c>
      <c r="AC88" s="194" t="s">
        <v>14</v>
      </c>
      <c r="AD88" s="194"/>
      <c r="AE88" s="194"/>
      <c r="AF88" s="4" t="s">
        <v>87</v>
      </c>
      <c r="AG88" s="194" t="s">
        <v>15</v>
      </c>
      <c r="AH88" s="194"/>
      <c r="AI88" s="194"/>
      <c r="AJ88" s="4" t="s">
        <v>88</v>
      </c>
      <c r="AK88" s="187" t="s">
        <v>16</v>
      </c>
      <c r="AL88" s="188"/>
      <c r="AM88" s="188"/>
      <c r="AN88" s="61" t="s">
        <v>89</v>
      </c>
      <c r="AO88" s="187" t="s">
        <v>17</v>
      </c>
      <c r="AP88" s="198"/>
      <c r="AQ88" s="198"/>
      <c r="AR88" s="189"/>
      <c r="AS88" s="4" t="s">
        <v>90</v>
      </c>
      <c r="AT88" s="187" t="s">
        <v>18</v>
      </c>
      <c r="AU88" s="192"/>
      <c r="AV88" s="4"/>
      <c r="AW88" s="4" t="s">
        <v>95</v>
      </c>
      <c r="AX88" s="63" t="s">
        <v>94</v>
      </c>
      <c r="AY88" s="63" t="s">
        <v>91</v>
      </c>
      <c r="AZ88" s="3" t="s">
        <v>23</v>
      </c>
    </row>
    <row r="89" spans="1:52" ht="15">
      <c r="A89" s="186"/>
      <c r="B89" s="206"/>
      <c r="C89" s="206"/>
      <c r="D89" s="3"/>
      <c r="E89" s="6" t="s">
        <v>1</v>
      </c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7"/>
      <c r="W89" s="8"/>
      <c r="X89" s="9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</row>
    <row r="90" spans="1:52" ht="15">
      <c r="A90" s="186"/>
      <c r="B90" s="206"/>
      <c r="C90" s="206"/>
      <c r="D90" s="3"/>
      <c r="E90" s="6">
        <v>35</v>
      </c>
      <c r="F90" s="6">
        <v>36</v>
      </c>
      <c r="G90" s="6">
        <v>37</v>
      </c>
      <c r="H90" s="6">
        <v>38</v>
      </c>
      <c r="I90" s="6">
        <v>39</v>
      </c>
      <c r="J90" s="6">
        <v>40</v>
      </c>
      <c r="K90" s="6">
        <v>41</v>
      </c>
      <c r="L90" s="6">
        <v>42</v>
      </c>
      <c r="M90" s="6">
        <v>43</v>
      </c>
      <c r="N90" s="6">
        <v>44</v>
      </c>
      <c r="O90" s="6">
        <v>45</v>
      </c>
      <c r="P90" s="6">
        <v>46</v>
      </c>
      <c r="Q90" s="6">
        <v>47</v>
      </c>
      <c r="R90" s="6">
        <v>48</v>
      </c>
      <c r="S90" s="6">
        <v>49</v>
      </c>
      <c r="T90" s="6">
        <v>50</v>
      </c>
      <c r="U90" s="6">
        <v>51</v>
      </c>
      <c r="V90" s="6">
        <v>52</v>
      </c>
      <c r="W90" s="8"/>
      <c r="X90" s="10">
        <v>1</v>
      </c>
      <c r="Y90" s="11">
        <v>2</v>
      </c>
      <c r="Z90" s="11">
        <v>3</v>
      </c>
      <c r="AA90" s="11">
        <v>4</v>
      </c>
      <c r="AB90" s="11">
        <v>5</v>
      </c>
      <c r="AC90" s="11">
        <v>6</v>
      </c>
      <c r="AD90" s="11">
        <v>7</v>
      </c>
      <c r="AE90" s="11">
        <v>8</v>
      </c>
      <c r="AF90" s="11">
        <v>9</v>
      </c>
      <c r="AG90" s="11">
        <v>10</v>
      </c>
      <c r="AH90" s="11">
        <v>11</v>
      </c>
      <c r="AI90" s="11">
        <v>12</v>
      </c>
      <c r="AJ90" s="11">
        <v>13</v>
      </c>
      <c r="AK90" s="11">
        <v>14</v>
      </c>
      <c r="AL90" s="11">
        <v>15</v>
      </c>
      <c r="AM90" s="11">
        <v>16</v>
      </c>
      <c r="AN90" s="11">
        <v>17</v>
      </c>
      <c r="AO90" s="11">
        <v>18</v>
      </c>
      <c r="AP90" s="11">
        <v>19</v>
      </c>
      <c r="AQ90" s="11">
        <v>20</v>
      </c>
      <c r="AR90" s="11">
        <v>21</v>
      </c>
      <c r="AS90" s="11">
        <v>22</v>
      </c>
      <c r="AT90" s="11">
        <v>23</v>
      </c>
      <c r="AU90" s="11">
        <v>24</v>
      </c>
      <c r="AV90" s="11">
        <v>25</v>
      </c>
      <c r="AW90" s="11">
        <v>26</v>
      </c>
      <c r="AX90" s="11">
        <v>27</v>
      </c>
      <c r="AY90" s="6"/>
      <c r="AZ90" s="6"/>
    </row>
    <row r="91" spans="1:52" ht="15">
      <c r="A91" s="186"/>
      <c r="B91" s="206"/>
      <c r="C91" s="206"/>
      <c r="D91" s="3"/>
      <c r="E91" s="6" t="s">
        <v>2</v>
      </c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7"/>
      <c r="W91" s="8"/>
      <c r="X91" s="9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</row>
    <row r="92" spans="1:52" ht="15">
      <c r="A92" s="186"/>
      <c r="B92" s="206"/>
      <c r="C92" s="206"/>
      <c r="D92" s="3"/>
      <c r="E92" s="6">
        <v>1</v>
      </c>
      <c r="F92" s="6">
        <v>2</v>
      </c>
      <c r="G92" s="6">
        <v>3</v>
      </c>
      <c r="H92" s="6">
        <v>4</v>
      </c>
      <c r="I92" s="6">
        <v>5</v>
      </c>
      <c r="J92" s="6">
        <v>6</v>
      </c>
      <c r="K92" s="6">
        <v>7</v>
      </c>
      <c r="L92" s="6">
        <v>8</v>
      </c>
      <c r="M92" s="6">
        <v>9</v>
      </c>
      <c r="N92" s="6">
        <v>10</v>
      </c>
      <c r="O92" s="6">
        <v>11</v>
      </c>
      <c r="P92" s="6">
        <v>12</v>
      </c>
      <c r="Q92" s="6">
        <v>13</v>
      </c>
      <c r="R92" s="6">
        <v>14</v>
      </c>
      <c r="S92" s="6">
        <v>15</v>
      </c>
      <c r="T92" s="6">
        <v>16</v>
      </c>
      <c r="U92" s="6">
        <v>17</v>
      </c>
      <c r="V92" s="7">
        <v>18</v>
      </c>
      <c r="W92" s="8"/>
      <c r="X92" s="9">
        <v>19</v>
      </c>
      <c r="Y92" s="6">
        <v>20</v>
      </c>
      <c r="Z92" s="6">
        <v>21</v>
      </c>
      <c r="AA92" s="6">
        <v>22</v>
      </c>
      <c r="AB92" s="6">
        <v>23</v>
      </c>
      <c r="AC92" s="6">
        <v>24</v>
      </c>
      <c r="AD92" s="6">
        <v>25</v>
      </c>
      <c r="AE92" s="6">
        <v>26</v>
      </c>
      <c r="AF92" s="6">
        <v>27</v>
      </c>
      <c r="AG92" s="6">
        <v>28</v>
      </c>
      <c r="AH92" s="6">
        <v>29</v>
      </c>
      <c r="AI92" s="6">
        <v>30</v>
      </c>
      <c r="AJ92" s="6">
        <v>31</v>
      </c>
      <c r="AK92" s="6">
        <v>32</v>
      </c>
      <c r="AL92" s="6">
        <v>33</v>
      </c>
      <c r="AM92" s="6">
        <v>34</v>
      </c>
      <c r="AN92" s="6">
        <v>35</v>
      </c>
      <c r="AO92" s="6">
        <v>36</v>
      </c>
      <c r="AP92" s="6">
        <v>37</v>
      </c>
      <c r="AQ92" s="6">
        <v>38</v>
      </c>
      <c r="AR92" s="6">
        <v>39</v>
      </c>
      <c r="AS92" s="6">
        <v>40</v>
      </c>
      <c r="AT92" s="6">
        <v>41</v>
      </c>
      <c r="AU92" s="6">
        <v>42</v>
      </c>
      <c r="AV92" s="6">
        <v>43</v>
      </c>
      <c r="AW92" s="6">
        <v>44</v>
      </c>
      <c r="AX92" s="6">
        <v>45</v>
      </c>
      <c r="AY92" s="6"/>
      <c r="AZ92" s="6"/>
    </row>
    <row r="93" spans="1:52" ht="27" customHeight="1">
      <c r="A93" s="218"/>
      <c r="B93" s="179" t="s">
        <v>24</v>
      </c>
      <c r="C93" s="172" t="s">
        <v>25</v>
      </c>
      <c r="D93" s="73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3"/>
      <c r="W93" s="14"/>
      <c r="X93" s="15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6"/>
    </row>
    <row r="94" spans="1:52" ht="27.75" customHeight="1">
      <c r="A94" s="218"/>
      <c r="B94" s="180"/>
      <c r="C94" s="172"/>
      <c r="D94" s="73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3"/>
      <c r="W94" s="14"/>
      <c r="X94" s="15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6"/>
    </row>
    <row r="95" spans="1:52" ht="15">
      <c r="A95" s="195"/>
      <c r="B95" s="175" t="s">
        <v>28</v>
      </c>
      <c r="C95" s="170" t="s">
        <v>92</v>
      </c>
      <c r="D95" s="6" t="s">
        <v>102</v>
      </c>
      <c r="E95" s="7">
        <v>1</v>
      </c>
      <c r="F95" s="6">
        <v>2</v>
      </c>
      <c r="G95" s="6">
        <v>2</v>
      </c>
      <c r="H95" s="6">
        <v>2</v>
      </c>
      <c r="I95" s="6">
        <v>2</v>
      </c>
      <c r="J95" s="6">
        <v>2</v>
      </c>
      <c r="K95" s="6">
        <v>2</v>
      </c>
      <c r="L95" s="6">
        <v>2</v>
      </c>
      <c r="M95" s="6">
        <v>2</v>
      </c>
      <c r="N95" s="6">
        <v>2</v>
      </c>
      <c r="O95" s="6">
        <v>1</v>
      </c>
      <c r="P95" s="6">
        <v>2</v>
      </c>
      <c r="Q95" s="6">
        <v>2</v>
      </c>
      <c r="R95" s="6">
        <v>2</v>
      </c>
      <c r="S95" s="6"/>
      <c r="T95" s="6"/>
      <c r="U95" s="6"/>
      <c r="W95" s="8">
        <f>SUM(E95:V95)</f>
        <v>26</v>
      </c>
      <c r="X95" s="9"/>
      <c r="Y95" s="6">
        <v>2</v>
      </c>
      <c r="Z95" s="6">
        <v>2</v>
      </c>
      <c r="AA95" s="6">
        <v>2</v>
      </c>
      <c r="AB95" s="6">
        <v>2</v>
      </c>
      <c r="AC95" s="6">
        <v>1</v>
      </c>
      <c r="AD95" s="11">
        <v>2</v>
      </c>
      <c r="AE95" s="6">
        <v>1</v>
      </c>
      <c r="AF95" s="6">
        <v>2</v>
      </c>
      <c r="AG95" s="6">
        <v>2</v>
      </c>
      <c r="AH95" s="6">
        <v>2</v>
      </c>
      <c r="AI95" s="6">
        <v>2</v>
      </c>
      <c r="AJ95" s="6">
        <v>2</v>
      </c>
      <c r="AK95" s="6">
        <v>2</v>
      </c>
      <c r="AL95" s="6">
        <v>2</v>
      </c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>
        <f>SUM(Y95:AO95)</f>
        <v>26</v>
      </c>
      <c r="AZ95" s="6">
        <f>AY95+W95</f>
        <v>52</v>
      </c>
    </row>
    <row r="96" spans="1:52" ht="15">
      <c r="A96" s="196"/>
      <c r="B96" s="176"/>
      <c r="C96" s="171"/>
      <c r="D96" s="6" t="s">
        <v>103</v>
      </c>
      <c r="E96" s="7">
        <v>1</v>
      </c>
      <c r="F96" s="6"/>
      <c r="G96" s="6"/>
      <c r="H96" s="6"/>
      <c r="I96" s="6"/>
      <c r="J96" s="6"/>
      <c r="K96" s="6"/>
      <c r="L96" s="6"/>
      <c r="M96" s="6"/>
      <c r="N96" s="6"/>
      <c r="O96" s="6">
        <v>1</v>
      </c>
      <c r="P96" s="6"/>
      <c r="Q96" s="6"/>
      <c r="R96" s="6"/>
      <c r="S96" s="6"/>
      <c r="T96" s="6"/>
      <c r="U96" s="6"/>
      <c r="W96" s="8">
        <f>SUM(E96:V96)</f>
        <v>2</v>
      </c>
      <c r="X96" s="9"/>
      <c r="Y96" s="6"/>
      <c r="Z96" s="6"/>
      <c r="AA96" s="6"/>
      <c r="AB96" s="6"/>
      <c r="AC96" s="6">
        <v>1</v>
      </c>
      <c r="AD96" s="11"/>
      <c r="AE96" s="6">
        <v>1</v>
      </c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>
        <f>SUM(Y96:AN96)</f>
        <v>2</v>
      </c>
      <c r="AZ96" s="6">
        <f>AY96+W96</f>
        <v>4</v>
      </c>
    </row>
    <row r="97" spans="1:52" ht="15">
      <c r="A97" s="196"/>
      <c r="B97" s="175" t="s">
        <v>67</v>
      </c>
      <c r="C97" s="170" t="s">
        <v>29</v>
      </c>
      <c r="D97" s="6" t="s">
        <v>102</v>
      </c>
      <c r="E97" s="7">
        <v>2</v>
      </c>
      <c r="F97" s="6">
        <v>1</v>
      </c>
      <c r="G97" s="6">
        <v>2</v>
      </c>
      <c r="H97" s="6">
        <v>2</v>
      </c>
      <c r="I97" s="6">
        <v>2</v>
      </c>
      <c r="J97" s="6">
        <v>2</v>
      </c>
      <c r="K97" s="6">
        <v>2</v>
      </c>
      <c r="L97" s="6">
        <v>2</v>
      </c>
      <c r="M97" s="6">
        <v>2</v>
      </c>
      <c r="N97" s="6">
        <v>2</v>
      </c>
      <c r="O97" s="6">
        <v>2</v>
      </c>
      <c r="P97" s="6">
        <v>2</v>
      </c>
      <c r="Q97" s="6">
        <v>2</v>
      </c>
      <c r="R97" s="6">
        <v>1</v>
      </c>
      <c r="S97" s="6"/>
      <c r="T97" s="6"/>
      <c r="U97" s="6"/>
      <c r="W97" s="8">
        <f>SUM(E97:V97)</f>
        <v>26</v>
      </c>
      <c r="X97" s="9"/>
      <c r="Y97" s="6">
        <v>1</v>
      </c>
      <c r="Z97" s="6">
        <v>2</v>
      </c>
      <c r="AA97" s="6">
        <v>2</v>
      </c>
      <c r="AB97" s="6">
        <v>2</v>
      </c>
      <c r="AC97" s="6">
        <v>2</v>
      </c>
      <c r="AD97" s="11">
        <v>2</v>
      </c>
      <c r="AE97" s="6">
        <v>2</v>
      </c>
      <c r="AF97" s="6">
        <v>1</v>
      </c>
      <c r="AG97" s="6">
        <v>2</v>
      </c>
      <c r="AH97" s="6">
        <v>2</v>
      </c>
      <c r="AI97" s="6">
        <v>2</v>
      </c>
      <c r="AJ97" s="6">
        <v>2</v>
      </c>
      <c r="AK97" s="6">
        <v>2</v>
      </c>
      <c r="AL97" s="6">
        <v>2</v>
      </c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>
        <f>SUM(Y97:AO97)</f>
        <v>26</v>
      </c>
      <c r="AZ97" s="6">
        <f>AY97+W97</f>
        <v>52</v>
      </c>
    </row>
    <row r="98" spans="1:52" ht="15">
      <c r="A98" s="196"/>
      <c r="B98" s="176"/>
      <c r="C98" s="171"/>
      <c r="D98" s="6" t="s">
        <v>103</v>
      </c>
      <c r="E98" s="7"/>
      <c r="F98" s="6">
        <v>1</v>
      </c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>
        <v>1</v>
      </c>
      <c r="S98" s="6"/>
      <c r="T98" s="6"/>
      <c r="U98" s="6"/>
      <c r="W98" s="8">
        <f>SUM(E98:V98)</f>
        <v>2</v>
      </c>
      <c r="X98" s="9"/>
      <c r="Y98" s="6">
        <v>1</v>
      </c>
      <c r="Z98" s="6"/>
      <c r="AA98" s="6"/>
      <c r="AB98" s="6"/>
      <c r="AC98" s="6"/>
      <c r="AD98" s="11"/>
      <c r="AE98" s="6"/>
      <c r="AF98" s="6">
        <v>1</v>
      </c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>
        <f>SUM(Y98:AO98)</f>
        <v>2</v>
      </c>
      <c r="AZ98" s="6">
        <f>AY98+W98</f>
        <v>4</v>
      </c>
    </row>
    <row r="99" spans="1:52" ht="15">
      <c r="A99" s="196"/>
      <c r="B99" s="71" t="s">
        <v>8</v>
      </c>
      <c r="C99" s="71" t="s">
        <v>9</v>
      </c>
      <c r="D99" s="134"/>
      <c r="E99" s="21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W99" s="22"/>
      <c r="X99" s="23"/>
      <c r="Y99" s="20"/>
      <c r="Z99" s="20"/>
      <c r="AA99" s="20"/>
      <c r="AB99" s="20"/>
      <c r="AC99" s="20"/>
      <c r="AD99" s="89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6">
        <f aca="true" t="shared" si="18" ref="AZ99:AZ104">AY99+W99</f>
        <v>0</v>
      </c>
    </row>
    <row r="100" spans="1:52" ht="15" customHeight="1">
      <c r="A100" s="196"/>
      <c r="B100" s="71" t="s">
        <v>33</v>
      </c>
      <c r="C100" s="71" t="s">
        <v>34</v>
      </c>
      <c r="D100" s="134"/>
      <c r="E100" s="21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W100" s="22"/>
      <c r="X100" s="23"/>
      <c r="Y100" s="20"/>
      <c r="Z100" s="20"/>
      <c r="AA100" s="20"/>
      <c r="AB100" s="20"/>
      <c r="AC100" s="20"/>
      <c r="AD100" s="89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6">
        <f t="shared" si="18"/>
        <v>0</v>
      </c>
    </row>
    <row r="101" spans="1:52" ht="15">
      <c r="A101" s="196"/>
      <c r="B101" s="170" t="s">
        <v>128</v>
      </c>
      <c r="C101" s="170" t="s">
        <v>39</v>
      </c>
      <c r="D101" s="6" t="s">
        <v>102</v>
      </c>
      <c r="E101" s="7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W101" s="8">
        <f>SUM(E101:V101)</f>
        <v>0</v>
      </c>
      <c r="X101" s="9"/>
      <c r="Y101" s="6">
        <v>4</v>
      </c>
      <c r="Z101" s="6">
        <v>5</v>
      </c>
      <c r="AA101" s="6">
        <v>5</v>
      </c>
      <c r="AB101" s="6">
        <v>5</v>
      </c>
      <c r="AC101" s="6">
        <v>5</v>
      </c>
      <c r="AD101" s="1">
        <v>5</v>
      </c>
      <c r="AE101" s="6">
        <v>4</v>
      </c>
      <c r="AF101" s="6">
        <v>5</v>
      </c>
      <c r="AG101" s="6">
        <v>4</v>
      </c>
      <c r="AH101" s="6">
        <v>5</v>
      </c>
      <c r="AI101" s="6">
        <v>5</v>
      </c>
      <c r="AJ101" s="6">
        <v>4</v>
      </c>
      <c r="AK101" s="6">
        <v>5</v>
      </c>
      <c r="AL101" s="6">
        <v>5</v>
      </c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>
        <f>SUM(Y101:AO101)</f>
        <v>66</v>
      </c>
      <c r="AZ101" s="6">
        <f t="shared" si="18"/>
        <v>66</v>
      </c>
    </row>
    <row r="102" spans="1:52" ht="18" customHeight="1">
      <c r="A102" s="196"/>
      <c r="B102" s="171"/>
      <c r="C102" s="171"/>
      <c r="D102" s="6" t="s">
        <v>103</v>
      </c>
      <c r="E102" s="7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W102" s="8">
        <f>SUM(E102:V102)</f>
        <v>0</v>
      </c>
      <c r="X102" s="9"/>
      <c r="Y102" s="6">
        <v>1</v>
      </c>
      <c r="Z102" s="6"/>
      <c r="AA102" s="6"/>
      <c r="AB102" s="6"/>
      <c r="AC102" s="6"/>
      <c r="AD102" s="1"/>
      <c r="AE102" s="6">
        <v>1</v>
      </c>
      <c r="AF102" s="6"/>
      <c r="AG102" s="6">
        <v>1</v>
      </c>
      <c r="AH102" s="6"/>
      <c r="AI102" s="6"/>
      <c r="AJ102" s="6">
        <v>1</v>
      </c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>
        <f aca="true" t="shared" si="19" ref="AY102:AY118">SUM(Y102:AO102)</f>
        <v>4</v>
      </c>
      <c r="AZ102" s="6">
        <f t="shared" si="18"/>
        <v>4</v>
      </c>
    </row>
    <row r="103" spans="1:52" ht="14.25" customHeight="1">
      <c r="A103" s="152"/>
      <c r="B103" s="170" t="s">
        <v>127</v>
      </c>
      <c r="C103" s="170" t="s">
        <v>122</v>
      </c>
      <c r="D103" s="155" t="s">
        <v>102</v>
      </c>
      <c r="E103" s="7">
        <v>3</v>
      </c>
      <c r="F103" s="6">
        <v>4</v>
      </c>
      <c r="G103" s="6">
        <v>4</v>
      </c>
      <c r="H103" s="6">
        <v>4</v>
      </c>
      <c r="I103" s="6">
        <v>4</v>
      </c>
      <c r="J103" s="6">
        <v>3</v>
      </c>
      <c r="K103" s="6">
        <v>4</v>
      </c>
      <c r="L103" s="6">
        <v>4</v>
      </c>
      <c r="M103" s="6">
        <v>4</v>
      </c>
      <c r="N103" s="6">
        <v>4</v>
      </c>
      <c r="O103" s="6">
        <v>4</v>
      </c>
      <c r="P103" s="6">
        <v>4</v>
      </c>
      <c r="Q103" s="6">
        <v>4</v>
      </c>
      <c r="R103" s="6">
        <v>4</v>
      </c>
      <c r="S103" s="6"/>
      <c r="T103" s="6"/>
      <c r="U103" s="6"/>
      <c r="W103" s="8">
        <f>SUM(E103:V103)</f>
        <v>54</v>
      </c>
      <c r="X103" s="9"/>
      <c r="Y103" s="6"/>
      <c r="Z103" s="6"/>
      <c r="AA103" s="6"/>
      <c r="AB103" s="6"/>
      <c r="AC103" s="6"/>
      <c r="AD103" s="1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>
        <f t="shared" si="19"/>
        <v>0</v>
      </c>
      <c r="AZ103" s="6">
        <f t="shared" si="18"/>
        <v>54</v>
      </c>
    </row>
    <row r="104" spans="1:52" ht="16.5" customHeight="1">
      <c r="A104" s="152"/>
      <c r="B104" s="171"/>
      <c r="C104" s="171"/>
      <c r="D104" s="155" t="s">
        <v>103</v>
      </c>
      <c r="E104" s="7">
        <v>1</v>
      </c>
      <c r="F104" s="6"/>
      <c r="G104" s="6"/>
      <c r="H104" s="6"/>
      <c r="I104" s="6"/>
      <c r="J104" s="6">
        <v>1</v>
      </c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W104" s="8">
        <f>SUM(E104:V104)</f>
        <v>2</v>
      </c>
      <c r="X104" s="9"/>
      <c r="Y104" s="6"/>
      <c r="Z104" s="6"/>
      <c r="AA104" s="6"/>
      <c r="AB104" s="6"/>
      <c r="AC104" s="6"/>
      <c r="AD104" s="1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>
        <f t="shared" si="19"/>
        <v>0</v>
      </c>
      <c r="AZ104" s="6">
        <f t="shared" si="18"/>
        <v>2</v>
      </c>
    </row>
    <row r="105" spans="1:52" ht="15.75" customHeight="1">
      <c r="A105" s="1"/>
      <c r="B105" s="66" t="s">
        <v>10</v>
      </c>
      <c r="C105" s="73" t="s">
        <v>11</v>
      </c>
      <c r="D105" s="139"/>
      <c r="E105" s="13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W105" s="16"/>
      <c r="X105" s="15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33"/>
      <c r="AS105" s="33"/>
      <c r="AT105" s="33"/>
      <c r="AU105" s="33"/>
      <c r="AV105" s="33"/>
      <c r="AW105" s="33"/>
      <c r="AX105" s="33"/>
      <c r="AY105" s="6">
        <f t="shared" si="19"/>
        <v>0</v>
      </c>
      <c r="AZ105" s="1"/>
    </row>
    <row r="106" spans="1:52" ht="63">
      <c r="A106" s="195"/>
      <c r="B106" s="68" t="s">
        <v>141</v>
      </c>
      <c r="C106" s="65" t="s">
        <v>142</v>
      </c>
      <c r="D106" s="137"/>
      <c r="E106" s="29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W106" s="30"/>
      <c r="X106" s="28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6">
        <f t="shared" si="19"/>
        <v>0</v>
      </c>
      <c r="AZ106" s="1"/>
    </row>
    <row r="107" spans="1:52" ht="15.75" customHeight="1">
      <c r="A107" s="196"/>
      <c r="B107" s="175" t="s">
        <v>147</v>
      </c>
      <c r="C107" s="173" t="s">
        <v>148</v>
      </c>
      <c r="D107" s="6" t="s">
        <v>102</v>
      </c>
      <c r="E107" s="7">
        <v>4</v>
      </c>
      <c r="F107" s="6">
        <v>4</v>
      </c>
      <c r="G107" s="6">
        <v>3</v>
      </c>
      <c r="H107" s="6">
        <v>4</v>
      </c>
      <c r="I107" s="6">
        <v>3</v>
      </c>
      <c r="J107" s="6">
        <v>4</v>
      </c>
      <c r="K107" s="6">
        <v>4</v>
      </c>
      <c r="L107" s="6">
        <v>4</v>
      </c>
      <c r="M107" s="6">
        <v>3</v>
      </c>
      <c r="N107" s="6">
        <v>4</v>
      </c>
      <c r="O107" s="6">
        <v>4</v>
      </c>
      <c r="P107" s="6">
        <v>3</v>
      </c>
      <c r="Q107" s="6">
        <v>4</v>
      </c>
      <c r="R107" s="6">
        <v>4</v>
      </c>
      <c r="S107" s="6"/>
      <c r="T107" s="6"/>
      <c r="U107" s="6"/>
      <c r="V107" s="84"/>
      <c r="W107" s="8">
        <f aca="true" t="shared" si="20" ref="W107:W112">SUM(E107:V107)</f>
        <v>52</v>
      </c>
      <c r="X107" s="77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7"/>
      <c r="AP107" s="6"/>
      <c r="AQ107" s="6"/>
      <c r="AR107" s="6"/>
      <c r="AS107" s="11"/>
      <c r="AT107" s="6"/>
      <c r="AU107" s="6"/>
      <c r="AV107" s="76"/>
      <c r="AW107" s="76"/>
      <c r="AX107" s="6"/>
      <c r="AY107" s="6">
        <f t="shared" si="19"/>
        <v>0</v>
      </c>
      <c r="AZ107" s="1">
        <f aca="true" t="shared" si="21" ref="AZ107:AZ126">AY107+W107</f>
        <v>52</v>
      </c>
    </row>
    <row r="108" spans="1:52" ht="15.75">
      <c r="A108" s="196"/>
      <c r="B108" s="176"/>
      <c r="C108" s="174"/>
      <c r="D108" s="6" t="s">
        <v>103</v>
      </c>
      <c r="E108" s="7"/>
      <c r="F108" s="6"/>
      <c r="G108" s="6">
        <v>1</v>
      </c>
      <c r="H108" s="6"/>
      <c r="I108" s="6">
        <v>1</v>
      </c>
      <c r="J108" s="6"/>
      <c r="K108" s="6"/>
      <c r="L108" s="6"/>
      <c r="M108" s="6">
        <v>1</v>
      </c>
      <c r="N108" s="6"/>
      <c r="O108" s="6"/>
      <c r="P108" s="6">
        <v>1</v>
      </c>
      <c r="Q108" s="6"/>
      <c r="R108" s="6"/>
      <c r="S108" s="6"/>
      <c r="T108" s="6"/>
      <c r="U108" s="6"/>
      <c r="V108" s="84"/>
      <c r="W108" s="8">
        <f t="shared" si="20"/>
        <v>4</v>
      </c>
      <c r="X108" s="77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7"/>
      <c r="AP108" s="6"/>
      <c r="AQ108" s="6"/>
      <c r="AR108" s="6"/>
      <c r="AS108" s="11"/>
      <c r="AT108" s="6"/>
      <c r="AU108" s="6"/>
      <c r="AV108" s="76"/>
      <c r="AW108" s="76"/>
      <c r="AX108" s="6"/>
      <c r="AY108" s="6">
        <f t="shared" si="19"/>
        <v>0</v>
      </c>
      <c r="AZ108" s="1">
        <f t="shared" si="21"/>
        <v>4</v>
      </c>
    </row>
    <row r="109" spans="1:52" ht="15.75">
      <c r="A109" s="196"/>
      <c r="B109" s="175" t="s">
        <v>149</v>
      </c>
      <c r="C109" s="170" t="s">
        <v>150</v>
      </c>
      <c r="D109" s="7" t="s">
        <v>102</v>
      </c>
      <c r="E109" s="7">
        <v>6</v>
      </c>
      <c r="F109" s="6">
        <v>6</v>
      </c>
      <c r="G109" s="6">
        <v>6</v>
      </c>
      <c r="H109" s="6">
        <v>5</v>
      </c>
      <c r="I109" s="6">
        <v>6</v>
      </c>
      <c r="J109" s="6">
        <v>6</v>
      </c>
      <c r="K109" s="6">
        <v>5</v>
      </c>
      <c r="L109" s="6">
        <v>6</v>
      </c>
      <c r="M109" s="6">
        <v>6</v>
      </c>
      <c r="N109" s="6">
        <v>5</v>
      </c>
      <c r="O109" s="6">
        <v>5</v>
      </c>
      <c r="P109" s="6">
        <v>6</v>
      </c>
      <c r="Q109" s="6">
        <v>6</v>
      </c>
      <c r="R109" s="6">
        <v>6</v>
      </c>
      <c r="S109" s="6"/>
      <c r="T109" s="6"/>
      <c r="U109" s="6"/>
      <c r="V109" s="84"/>
      <c r="W109" s="8">
        <f t="shared" si="20"/>
        <v>80</v>
      </c>
      <c r="X109" s="77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7"/>
      <c r="AP109" s="6"/>
      <c r="AQ109" s="6"/>
      <c r="AR109" s="6"/>
      <c r="AS109" s="11"/>
      <c r="AT109" s="6"/>
      <c r="AU109" s="6"/>
      <c r="AV109" s="76"/>
      <c r="AW109" s="76"/>
      <c r="AX109" s="6"/>
      <c r="AY109" s="6">
        <f t="shared" si="19"/>
        <v>0</v>
      </c>
      <c r="AZ109" s="1">
        <f t="shared" si="21"/>
        <v>80</v>
      </c>
    </row>
    <row r="110" spans="1:52" ht="18" customHeight="1">
      <c r="A110" s="196"/>
      <c r="B110" s="176"/>
      <c r="C110" s="185"/>
      <c r="D110" s="173" t="s">
        <v>103</v>
      </c>
      <c r="E110" s="183"/>
      <c r="F110" s="183"/>
      <c r="G110" s="183"/>
      <c r="H110" s="183">
        <v>1</v>
      </c>
      <c r="I110" s="183"/>
      <c r="J110" s="183"/>
      <c r="K110" s="183">
        <v>1</v>
      </c>
      <c r="L110" s="183"/>
      <c r="M110" s="183"/>
      <c r="N110" s="183">
        <v>1</v>
      </c>
      <c r="O110" s="183">
        <v>1</v>
      </c>
      <c r="P110" s="183"/>
      <c r="Q110" s="183"/>
      <c r="R110" s="183"/>
      <c r="S110" s="183"/>
      <c r="T110" s="183"/>
      <c r="U110" s="183"/>
      <c r="V110" s="84"/>
      <c r="W110" s="8">
        <f t="shared" si="20"/>
        <v>4</v>
      </c>
      <c r="X110" s="77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7"/>
      <c r="AP110" s="6"/>
      <c r="AQ110" s="6"/>
      <c r="AR110" s="6"/>
      <c r="AS110" s="11"/>
      <c r="AT110" s="6"/>
      <c r="AU110" s="6"/>
      <c r="AV110" s="76"/>
      <c r="AW110" s="76"/>
      <c r="AX110" s="6"/>
      <c r="AY110" s="6">
        <f t="shared" si="19"/>
        <v>0</v>
      </c>
      <c r="AZ110" s="1">
        <f t="shared" si="21"/>
        <v>4</v>
      </c>
    </row>
    <row r="111" spans="1:52" ht="39" customHeight="1" hidden="1">
      <c r="A111" s="197"/>
      <c r="C111" s="171"/>
      <c r="D111" s="17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84"/>
      <c r="W111" s="8">
        <f t="shared" si="20"/>
        <v>0</v>
      </c>
      <c r="X111" s="77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1"/>
      <c r="AQ111" s="1"/>
      <c r="AR111" s="1"/>
      <c r="AS111" s="1"/>
      <c r="AT111" s="1"/>
      <c r="AU111" s="154"/>
      <c r="AV111" s="154"/>
      <c r="AW111" s="154"/>
      <c r="AX111" s="6"/>
      <c r="AY111" s="6">
        <f t="shared" si="19"/>
        <v>0</v>
      </c>
      <c r="AZ111" s="1">
        <f t="shared" si="21"/>
        <v>0</v>
      </c>
    </row>
    <row r="112" spans="1:52" ht="15.75">
      <c r="A112" s="122"/>
      <c r="B112" s="70" t="s">
        <v>151</v>
      </c>
      <c r="C112" s="146" t="s">
        <v>21</v>
      </c>
      <c r="D112" s="135"/>
      <c r="E112" s="7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>
        <v>36</v>
      </c>
      <c r="T112" s="6">
        <v>36</v>
      </c>
      <c r="U112" s="6"/>
      <c r="V112" s="84"/>
      <c r="W112" s="8">
        <f t="shared" si="20"/>
        <v>72</v>
      </c>
      <c r="X112" s="77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7"/>
      <c r="AP112" s="1"/>
      <c r="AQ112" s="1"/>
      <c r="AR112" s="1"/>
      <c r="AS112" s="1"/>
      <c r="AT112" s="1"/>
      <c r="AU112" s="154"/>
      <c r="AV112" s="154"/>
      <c r="AW112" s="154"/>
      <c r="AX112" s="6"/>
      <c r="AY112" s="6">
        <f t="shared" si="19"/>
        <v>0</v>
      </c>
      <c r="AZ112" s="1">
        <f t="shared" si="21"/>
        <v>72</v>
      </c>
    </row>
    <row r="113" spans="1:52" ht="31.5">
      <c r="A113" s="122"/>
      <c r="B113" s="68" t="s">
        <v>156</v>
      </c>
      <c r="C113" s="65" t="s">
        <v>152</v>
      </c>
      <c r="D113" s="138"/>
      <c r="E113" s="80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81"/>
      <c r="W113" s="30"/>
      <c r="X113" s="28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80"/>
      <c r="AP113" s="158"/>
      <c r="AQ113" s="158"/>
      <c r="AR113" s="158"/>
      <c r="AS113" s="158"/>
      <c r="AT113" s="158"/>
      <c r="AU113" s="27"/>
      <c r="AV113" s="27"/>
      <c r="AW113" s="27"/>
      <c r="AX113" s="27"/>
      <c r="AY113" s="6">
        <f t="shared" si="19"/>
        <v>0</v>
      </c>
      <c r="AZ113" s="1">
        <f t="shared" si="21"/>
        <v>0</v>
      </c>
    </row>
    <row r="114" spans="1:52" ht="15.75">
      <c r="A114" s="122"/>
      <c r="B114" s="175" t="s">
        <v>157</v>
      </c>
      <c r="C114" s="177" t="s">
        <v>153</v>
      </c>
      <c r="D114" s="135" t="s">
        <v>102</v>
      </c>
      <c r="E114" s="7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84"/>
      <c r="W114" s="8"/>
      <c r="X114" s="77"/>
      <c r="Y114" s="6">
        <v>18</v>
      </c>
      <c r="Z114" s="6">
        <v>18</v>
      </c>
      <c r="AA114" s="6">
        <v>17</v>
      </c>
      <c r="AB114" s="6">
        <v>17</v>
      </c>
      <c r="AC114" s="6">
        <v>17</v>
      </c>
      <c r="AD114" s="6">
        <v>17</v>
      </c>
      <c r="AE114" s="6">
        <v>17</v>
      </c>
      <c r="AF114" s="6">
        <v>17</v>
      </c>
      <c r="AG114" s="6">
        <v>17</v>
      </c>
      <c r="AH114" s="6">
        <v>17</v>
      </c>
      <c r="AI114" s="6">
        <v>17</v>
      </c>
      <c r="AJ114" s="6">
        <v>17</v>
      </c>
      <c r="AK114" s="6">
        <v>17</v>
      </c>
      <c r="AL114" s="6">
        <v>17</v>
      </c>
      <c r="AM114" s="6"/>
      <c r="AN114" s="6"/>
      <c r="AO114" s="7"/>
      <c r="AP114" s="1"/>
      <c r="AQ114" s="1"/>
      <c r="AR114" s="1"/>
      <c r="AS114" s="1"/>
      <c r="AT114" s="1"/>
      <c r="AU114" s="154"/>
      <c r="AV114" s="154"/>
      <c r="AW114" s="154"/>
      <c r="AX114" s="6"/>
      <c r="AY114" s="6">
        <f t="shared" si="19"/>
        <v>240</v>
      </c>
      <c r="AZ114" s="1">
        <v>240</v>
      </c>
    </row>
    <row r="115" spans="1:52" ht="15.75">
      <c r="A115" s="122"/>
      <c r="B115" s="176"/>
      <c r="C115" s="178"/>
      <c r="D115" s="135" t="s">
        <v>103</v>
      </c>
      <c r="E115" s="7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84"/>
      <c r="W115" s="8"/>
      <c r="X115" s="77"/>
      <c r="Y115" s="6"/>
      <c r="Z115" s="6"/>
      <c r="AA115" s="6">
        <v>1</v>
      </c>
      <c r="AB115" s="6">
        <v>1</v>
      </c>
      <c r="AC115" s="6">
        <v>1</v>
      </c>
      <c r="AD115" s="6">
        <v>1</v>
      </c>
      <c r="AE115" s="6">
        <v>1</v>
      </c>
      <c r="AF115" s="6">
        <v>1</v>
      </c>
      <c r="AG115" s="6">
        <v>1</v>
      </c>
      <c r="AH115" s="6">
        <v>1</v>
      </c>
      <c r="AI115" s="6">
        <v>1</v>
      </c>
      <c r="AJ115" s="6">
        <v>1</v>
      </c>
      <c r="AK115" s="6">
        <v>1</v>
      </c>
      <c r="AL115" s="6">
        <v>1</v>
      </c>
      <c r="AM115" s="6"/>
      <c r="AN115" s="6"/>
      <c r="AO115" s="7"/>
      <c r="AP115" s="1"/>
      <c r="AQ115" s="1"/>
      <c r="AR115" s="1"/>
      <c r="AS115" s="1"/>
      <c r="AT115" s="1"/>
      <c r="AU115" s="154"/>
      <c r="AV115" s="154"/>
      <c r="AW115" s="154"/>
      <c r="AX115" s="6"/>
      <c r="AY115" s="6">
        <f t="shared" si="19"/>
        <v>12</v>
      </c>
      <c r="AZ115" s="1">
        <v>12</v>
      </c>
    </row>
    <row r="116" spans="1:52" ht="15.75">
      <c r="A116" s="122"/>
      <c r="B116" s="175" t="s">
        <v>158</v>
      </c>
      <c r="C116" s="177" t="s">
        <v>159</v>
      </c>
      <c r="D116" s="135" t="s">
        <v>102</v>
      </c>
      <c r="E116" s="7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84"/>
      <c r="W116" s="8"/>
      <c r="X116" s="77"/>
      <c r="Y116" s="6">
        <v>4</v>
      </c>
      <c r="Z116" s="6">
        <v>3</v>
      </c>
      <c r="AA116" s="6">
        <v>4</v>
      </c>
      <c r="AB116" s="6">
        <v>4</v>
      </c>
      <c r="AC116" s="6">
        <v>4</v>
      </c>
      <c r="AD116" s="6">
        <v>4</v>
      </c>
      <c r="AE116" s="6">
        <v>3</v>
      </c>
      <c r="AF116" s="6">
        <v>4</v>
      </c>
      <c r="AG116" s="6">
        <v>3</v>
      </c>
      <c r="AH116" s="6">
        <v>4</v>
      </c>
      <c r="AI116" s="6">
        <v>4</v>
      </c>
      <c r="AJ116" s="6">
        <v>4</v>
      </c>
      <c r="AK116" s="6">
        <v>4</v>
      </c>
      <c r="AL116" s="6">
        <v>3</v>
      </c>
      <c r="AM116" s="6"/>
      <c r="AN116" s="6"/>
      <c r="AO116" s="7"/>
      <c r="AP116" s="1"/>
      <c r="AQ116" s="1"/>
      <c r="AR116" s="1"/>
      <c r="AS116" s="1"/>
      <c r="AT116" s="1"/>
      <c r="AU116" s="154"/>
      <c r="AV116" s="154"/>
      <c r="AW116" s="154"/>
      <c r="AX116" s="6"/>
      <c r="AY116" s="6">
        <f t="shared" si="19"/>
        <v>52</v>
      </c>
      <c r="AZ116" s="1">
        <v>52</v>
      </c>
    </row>
    <row r="117" spans="1:52" ht="15.75">
      <c r="A117" s="122"/>
      <c r="B117" s="176"/>
      <c r="C117" s="178"/>
      <c r="D117" s="135" t="s">
        <v>103</v>
      </c>
      <c r="E117" s="7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84"/>
      <c r="W117" s="8"/>
      <c r="X117" s="77"/>
      <c r="Y117" s="6"/>
      <c r="Z117" s="6">
        <v>1</v>
      </c>
      <c r="AA117" s="6"/>
      <c r="AB117" s="6"/>
      <c r="AC117" s="6"/>
      <c r="AD117" s="6"/>
      <c r="AE117" s="6">
        <v>1</v>
      </c>
      <c r="AF117" s="6"/>
      <c r="AG117" s="6">
        <v>1</v>
      </c>
      <c r="AH117" s="6"/>
      <c r="AI117" s="6"/>
      <c r="AJ117" s="6"/>
      <c r="AK117" s="6"/>
      <c r="AL117" s="6">
        <v>1</v>
      </c>
      <c r="AM117" s="6"/>
      <c r="AN117" s="6"/>
      <c r="AO117" s="7"/>
      <c r="AP117" s="1"/>
      <c r="AQ117" s="1"/>
      <c r="AR117" s="1"/>
      <c r="AS117" s="1"/>
      <c r="AT117" s="1"/>
      <c r="AU117" s="154"/>
      <c r="AV117" s="154"/>
      <c r="AW117" s="154"/>
      <c r="AX117" s="6"/>
      <c r="AY117" s="6">
        <f t="shared" si="19"/>
        <v>4</v>
      </c>
      <c r="AZ117" s="1">
        <v>4</v>
      </c>
    </row>
    <row r="118" spans="1:52" ht="15.75">
      <c r="A118" s="122"/>
      <c r="B118" s="70" t="s">
        <v>160</v>
      </c>
      <c r="C118" s="157" t="s">
        <v>21</v>
      </c>
      <c r="D118" s="135"/>
      <c r="E118" s="7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84"/>
      <c r="W118" s="8"/>
      <c r="X118" s="77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>
        <v>36</v>
      </c>
      <c r="AN118" s="6">
        <v>36</v>
      </c>
      <c r="AO118" s="7"/>
      <c r="AP118" s="1"/>
      <c r="AQ118" s="1"/>
      <c r="AR118" s="1"/>
      <c r="AS118" s="1"/>
      <c r="AT118" s="1"/>
      <c r="AU118" s="154"/>
      <c r="AV118" s="154"/>
      <c r="AW118" s="154"/>
      <c r="AX118" s="6"/>
      <c r="AY118" s="6">
        <f t="shared" si="19"/>
        <v>72</v>
      </c>
      <c r="AZ118" s="1">
        <v>72</v>
      </c>
    </row>
    <row r="119" spans="1:52" ht="30.75">
      <c r="A119" s="122"/>
      <c r="B119" s="70" t="s">
        <v>161</v>
      </c>
      <c r="C119" s="157" t="s">
        <v>41</v>
      </c>
      <c r="D119" s="135"/>
      <c r="E119" s="7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84"/>
      <c r="W119" s="8"/>
      <c r="X119" s="77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7"/>
      <c r="AP119" s="1"/>
      <c r="AQ119" s="6">
        <v>36</v>
      </c>
      <c r="AR119" s="6">
        <v>36</v>
      </c>
      <c r="AS119" s="6">
        <v>36</v>
      </c>
      <c r="AT119" s="6">
        <v>36</v>
      </c>
      <c r="AU119" s="154"/>
      <c r="AV119" s="154"/>
      <c r="AW119" s="154"/>
      <c r="AX119" s="6"/>
      <c r="AY119" s="6">
        <v>144</v>
      </c>
      <c r="AZ119" s="1">
        <f t="shared" si="21"/>
        <v>144</v>
      </c>
    </row>
    <row r="120" spans="1:52" ht="47.25">
      <c r="A120" s="1"/>
      <c r="B120" s="75" t="s">
        <v>162</v>
      </c>
      <c r="C120" s="159" t="s">
        <v>154</v>
      </c>
      <c r="D120" s="138"/>
      <c r="E120" s="80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81"/>
      <c r="W120" s="30"/>
      <c r="X120" s="28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80"/>
      <c r="AP120" s="27"/>
      <c r="AQ120" s="27"/>
      <c r="AR120" s="27"/>
      <c r="AS120" s="27"/>
      <c r="AT120" s="27"/>
      <c r="AU120" s="27"/>
      <c r="AV120" s="26"/>
      <c r="AW120" s="26"/>
      <c r="AX120" s="27"/>
      <c r="AY120" s="27"/>
      <c r="AZ120" s="1">
        <f t="shared" si="21"/>
        <v>0</v>
      </c>
    </row>
    <row r="121" spans="1:52" ht="15.75">
      <c r="A121" s="195"/>
      <c r="B121" s="222" t="s">
        <v>163</v>
      </c>
      <c r="C121" s="170" t="s">
        <v>155</v>
      </c>
      <c r="D121" s="6" t="s">
        <v>102</v>
      </c>
      <c r="E121" s="7">
        <v>18</v>
      </c>
      <c r="F121" s="6">
        <v>18</v>
      </c>
      <c r="G121" s="6">
        <v>17</v>
      </c>
      <c r="H121" s="6">
        <v>17</v>
      </c>
      <c r="I121" s="6">
        <v>17</v>
      </c>
      <c r="J121" s="6">
        <v>17</v>
      </c>
      <c r="K121" s="6">
        <v>17</v>
      </c>
      <c r="L121" s="6">
        <v>17</v>
      </c>
      <c r="M121" s="6">
        <v>17</v>
      </c>
      <c r="N121" s="6">
        <v>17</v>
      </c>
      <c r="O121" s="6">
        <v>17</v>
      </c>
      <c r="P121" s="6">
        <v>17</v>
      </c>
      <c r="Q121" s="6">
        <v>17</v>
      </c>
      <c r="R121" s="6">
        <v>17</v>
      </c>
      <c r="S121" s="6"/>
      <c r="T121" s="6"/>
      <c r="U121" s="6"/>
      <c r="V121" s="84"/>
      <c r="W121" s="8">
        <f>SUM(E121:V121)</f>
        <v>240</v>
      </c>
      <c r="X121" s="77"/>
      <c r="Y121" s="6">
        <v>5</v>
      </c>
      <c r="Z121" s="6">
        <v>4</v>
      </c>
      <c r="AA121" s="6">
        <v>4</v>
      </c>
      <c r="AB121" s="6">
        <v>5</v>
      </c>
      <c r="AC121" s="6">
        <v>5</v>
      </c>
      <c r="AD121" s="6">
        <v>5</v>
      </c>
      <c r="AE121" s="6">
        <v>4</v>
      </c>
      <c r="AF121" s="6">
        <v>5</v>
      </c>
      <c r="AG121" s="6">
        <v>5</v>
      </c>
      <c r="AH121" s="6">
        <v>4</v>
      </c>
      <c r="AI121" s="6">
        <v>5</v>
      </c>
      <c r="AJ121" s="6">
        <v>5</v>
      </c>
      <c r="AK121" s="6">
        <v>5</v>
      </c>
      <c r="AL121" s="6">
        <v>5</v>
      </c>
      <c r="AM121" s="6"/>
      <c r="AN121" s="6"/>
      <c r="AO121" s="7"/>
      <c r="AP121" s="6"/>
      <c r="AQ121" s="6"/>
      <c r="AR121" s="6"/>
      <c r="AS121" s="11"/>
      <c r="AT121" s="6"/>
      <c r="AU121" s="6"/>
      <c r="AV121" s="76"/>
      <c r="AW121" s="76"/>
      <c r="AX121" s="6"/>
      <c r="AY121" s="6">
        <f>SUM(Y121:AO121)</f>
        <v>66</v>
      </c>
      <c r="AZ121" s="1">
        <f t="shared" si="21"/>
        <v>306</v>
      </c>
    </row>
    <row r="122" spans="1:52" ht="15.75" customHeight="1">
      <c r="A122" s="196"/>
      <c r="B122" s="223"/>
      <c r="C122" s="171"/>
      <c r="D122" s="6" t="s">
        <v>103</v>
      </c>
      <c r="E122" s="7"/>
      <c r="F122" s="6"/>
      <c r="G122" s="6">
        <v>1</v>
      </c>
      <c r="H122" s="6">
        <v>1</v>
      </c>
      <c r="I122" s="6">
        <v>1</v>
      </c>
      <c r="J122" s="6">
        <v>1</v>
      </c>
      <c r="K122" s="6">
        <v>1</v>
      </c>
      <c r="L122" s="6">
        <v>1</v>
      </c>
      <c r="M122" s="6">
        <v>1</v>
      </c>
      <c r="N122" s="6">
        <v>1</v>
      </c>
      <c r="O122" s="6">
        <v>1</v>
      </c>
      <c r="P122" s="6">
        <v>1</v>
      </c>
      <c r="Q122" s="6">
        <v>1</v>
      </c>
      <c r="R122" s="6">
        <v>1</v>
      </c>
      <c r="S122" s="6"/>
      <c r="T122" s="6"/>
      <c r="U122" s="6"/>
      <c r="V122" s="84"/>
      <c r="W122" s="8">
        <f>SUM(E122:V122)</f>
        <v>12</v>
      </c>
      <c r="X122" s="77"/>
      <c r="Y122" s="6"/>
      <c r="Z122" s="6">
        <v>1</v>
      </c>
      <c r="AA122" s="6">
        <v>1</v>
      </c>
      <c r="AB122" s="6"/>
      <c r="AC122" s="6"/>
      <c r="AD122" s="6"/>
      <c r="AE122" s="6">
        <v>1</v>
      </c>
      <c r="AF122" s="6"/>
      <c r="AG122" s="6"/>
      <c r="AH122" s="6">
        <v>1</v>
      </c>
      <c r="AI122" s="6"/>
      <c r="AJ122" s="6"/>
      <c r="AK122" s="6"/>
      <c r="AL122" s="6"/>
      <c r="AM122" s="6"/>
      <c r="AN122" s="6"/>
      <c r="AO122" s="7"/>
      <c r="AP122" s="6"/>
      <c r="AQ122" s="6"/>
      <c r="AR122" s="6"/>
      <c r="AS122" s="11"/>
      <c r="AT122" s="6"/>
      <c r="AU122" s="6"/>
      <c r="AV122" s="76"/>
      <c r="AW122" s="76"/>
      <c r="AX122" s="6"/>
      <c r="AY122" s="6">
        <f>SUM(Y122:AO122)</f>
        <v>4</v>
      </c>
      <c r="AZ122" s="1">
        <f t="shared" si="21"/>
        <v>16</v>
      </c>
    </row>
    <row r="123" spans="1:52" ht="15.75">
      <c r="A123" s="196"/>
      <c r="B123" s="70" t="s">
        <v>164</v>
      </c>
      <c r="C123" s="86" t="s">
        <v>21</v>
      </c>
      <c r="D123" s="86"/>
      <c r="E123" s="7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84"/>
      <c r="W123" s="8">
        <f>SUM(E123:V123)</f>
        <v>0</v>
      </c>
      <c r="X123" s="77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7">
        <v>36</v>
      </c>
      <c r="AP123" s="6">
        <v>36</v>
      </c>
      <c r="AQ123" s="6"/>
      <c r="AR123" s="6"/>
      <c r="AS123" s="11"/>
      <c r="AT123" s="6"/>
      <c r="AU123" s="6"/>
      <c r="AV123" s="76"/>
      <c r="AW123" s="76"/>
      <c r="AX123" s="6"/>
      <c r="AY123" s="6">
        <v>72</v>
      </c>
      <c r="AZ123" s="1">
        <f t="shared" si="21"/>
        <v>72</v>
      </c>
    </row>
    <row r="124" spans="1:52" ht="30.75">
      <c r="A124" s="197"/>
      <c r="B124" s="156" t="s">
        <v>165</v>
      </c>
      <c r="C124" s="146" t="s">
        <v>41</v>
      </c>
      <c r="D124" s="85"/>
      <c r="E124" s="7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84"/>
      <c r="W124" s="8">
        <f>SUM(E124:V124)</f>
        <v>0</v>
      </c>
      <c r="X124" s="77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7"/>
      <c r="AP124" s="154"/>
      <c r="AQ124" s="11"/>
      <c r="AR124" s="11"/>
      <c r="AS124" s="6"/>
      <c r="AT124" s="6"/>
      <c r="AU124" s="6">
        <v>36</v>
      </c>
      <c r="AV124" s="11">
        <v>36</v>
      </c>
      <c r="AW124" s="76"/>
      <c r="AX124" s="6"/>
      <c r="AY124" s="6">
        <v>72</v>
      </c>
      <c r="AZ124" s="1">
        <f t="shared" si="21"/>
        <v>72</v>
      </c>
    </row>
    <row r="125" spans="1:52" ht="15">
      <c r="A125" s="1"/>
      <c r="B125" s="149"/>
      <c r="C125" s="150" t="s">
        <v>105</v>
      </c>
      <c r="D125" s="151"/>
      <c r="E125" s="7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>
        <v>36</v>
      </c>
      <c r="W125" s="7"/>
      <c r="X125" s="9"/>
      <c r="Y125" s="6"/>
      <c r="Z125" s="6"/>
      <c r="AA125" s="6"/>
      <c r="AB125" s="6"/>
      <c r="AC125" s="6"/>
      <c r="AD125" s="6"/>
      <c r="AE125" s="6"/>
      <c r="AF125" s="11"/>
      <c r="AH125" s="6"/>
      <c r="AJ125" s="6"/>
      <c r="AK125" s="6"/>
      <c r="AL125" s="6"/>
      <c r="AM125" s="6"/>
      <c r="AN125" s="6"/>
      <c r="AO125" s="6"/>
      <c r="AP125" s="6"/>
      <c r="AQ125" s="11"/>
      <c r="AR125" s="11"/>
      <c r="AS125" s="11"/>
      <c r="AT125" s="1"/>
      <c r="AU125" s="1"/>
      <c r="AV125" s="6"/>
      <c r="AW125" s="6">
        <v>36</v>
      </c>
      <c r="AX125" s="6"/>
      <c r="AY125" s="6">
        <v>36</v>
      </c>
      <c r="AZ125" s="1">
        <f t="shared" si="21"/>
        <v>36</v>
      </c>
    </row>
    <row r="126" spans="1:52" ht="15.75">
      <c r="A126" s="1"/>
      <c r="B126" s="190" t="s">
        <v>12</v>
      </c>
      <c r="C126" s="191"/>
      <c r="D126" s="87"/>
      <c r="E126" s="51">
        <f aca="true" t="shared" si="22" ref="E126:U126">SUM(E95:E124)</f>
        <v>36</v>
      </c>
      <c r="F126" s="51">
        <f t="shared" si="22"/>
        <v>36</v>
      </c>
      <c r="G126" s="51">
        <f t="shared" si="22"/>
        <v>36</v>
      </c>
      <c r="H126" s="51">
        <f t="shared" si="22"/>
        <v>36</v>
      </c>
      <c r="I126" s="51">
        <f t="shared" si="22"/>
        <v>36</v>
      </c>
      <c r="J126" s="51">
        <f t="shared" si="22"/>
        <v>36</v>
      </c>
      <c r="K126" s="51">
        <f t="shared" si="22"/>
        <v>36</v>
      </c>
      <c r="L126" s="51">
        <f t="shared" si="22"/>
        <v>36</v>
      </c>
      <c r="M126" s="51">
        <f t="shared" si="22"/>
        <v>36</v>
      </c>
      <c r="N126" s="51">
        <f t="shared" si="22"/>
        <v>36</v>
      </c>
      <c r="O126" s="51">
        <f t="shared" si="22"/>
        <v>36</v>
      </c>
      <c r="P126" s="51">
        <f t="shared" si="22"/>
        <v>36</v>
      </c>
      <c r="Q126" s="51">
        <f t="shared" si="22"/>
        <v>36</v>
      </c>
      <c r="R126" s="51">
        <f t="shared" si="22"/>
        <v>36</v>
      </c>
      <c r="S126" s="51">
        <f t="shared" si="22"/>
        <v>36</v>
      </c>
      <c r="T126" s="51">
        <f t="shared" si="22"/>
        <v>36</v>
      </c>
      <c r="U126" s="51">
        <f t="shared" si="22"/>
        <v>0</v>
      </c>
      <c r="V126" s="51"/>
      <c r="W126" s="51">
        <f>SUM(W95:W124)</f>
        <v>576</v>
      </c>
      <c r="X126" s="51"/>
      <c r="Y126" s="51">
        <f aca="true" t="shared" si="23" ref="Y126:AV126">SUM(Y95:Y124)</f>
        <v>36</v>
      </c>
      <c r="Z126" s="51">
        <f t="shared" si="23"/>
        <v>36</v>
      </c>
      <c r="AA126" s="51">
        <f t="shared" si="23"/>
        <v>36</v>
      </c>
      <c r="AB126" s="51">
        <f t="shared" si="23"/>
        <v>36</v>
      </c>
      <c r="AC126" s="51">
        <f t="shared" si="23"/>
        <v>36</v>
      </c>
      <c r="AD126" s="51">
        <f t="shared" si="23"/>
        <v>36</v>
      </c>
      <c r="AE126" s="51">
        <f t="shared" si="23"/>
        <v>36</v>
      </c>
      <c r="AF126" s="51">
        <f t="shared" si="23"/>
        <v>36</v>
      </c>
      <c r="AG126" s="51">
        <f t="shared" si="23"/>
        <v>36</v>
      </c>
      <c r="AH126" s="51">
        <f t="shared" si="23"/>
        <v>36</v>
      </c>
      <c r="AI126" s="51">
        <f t="shared" si="23"/>
        <v>36</v>
      </c>
      <c r="AJ126" s="51">
        <f t="shared" si="23"/>
        <v>36</v>
      </c>
      <c r="AK126" s="51">
        <f t="shared" si="23"/>
        <v>36</v>
      </c>
      <c r="AL126" s="51">
        <f t="shared" si="23"/>
        <v>36</v>
      </c>
      <c r="AM126" s="51">
        <f t="shared" si="23"/>
        <v>36</v>
      </c>
      <c r="AN126" s="51">
        <f t="shared" si="23"/>
        <v>36</v>
      </c>
      <c r="AO126" s="51">
        <f t="shared" si="23"/>
        <v>36</v>
      </c>
      <c r="AP126" s="51">
        <f t="shared" si="23"/>
        <v>36</v>
      </c>
      <c r="AQ126" s="51">
        <f t="shared" si="23"/>
        <v>36</v>
      </c>
      <c r="AR126" s="51">
        <f t="shared" si="23"/>
        <v>36</v>
      </c>
      <c r="AS126" s="51">
        <f t="shared" si="23"/>
        <v>36</v>
      </c>
      <c r="AT126" s="51">
        <f t="shared" si="23"/>
        <v>36</v>
      </c>
      <c r="AU126" s="51">
        <f t="shared" si="23"/>
        <v>36</v>
      </c>
      <c r="AV126" s="51">
        <f t="shared" si="23"/>
        <v>36</v>
      </c>
      <c r="AW126" s="51">
        <v>36</v>
      </c>
      <c r="AX126" s="51">
        <f>SUM(AX95:AX124)</f>
        <v>0</v>
      </c>
      <c r="AY126" s="6">
        <v>864</v>
      </c>
      <c r="AZ126" s="1">
        <f t="shared" si="21"/>
        <v>1440</v>
      </c>
    </row>
    <row r="127" spans="1:52" ht="121.5">
      <c r="A127" s="186" t="s">
        <v>134</v>
      </c>
      <c r="B127" s="206" t="s">
        <v>7</v>
      </c>
      <c r="C127" s="206" t="s">
        <v>0</v>
      </c>
      <c r="D127" s="3"/>
      <c r="E127" s="4" t="s">
        <v>81</v>
      </c>
      <c r="F127" s="194" t="s">
        <v>3</v>
      </c>
      <c r="G127" s="194"/>
      <c r="H127" s="194"/>
      <c r="I127" s="4" t="s">
        <v>82</v>
      </c>
      <c r="J127" s="187" t="s">
        <v>4</v>
      </c>
      <c r="K127" s="192"/>
      <c r="L127" s="192"/>
      <c r="M127" s="189"/>
      <c r="N127" s="61" t="s">
        <v>83</v>
      </c>
      <c r="O127" s="187"/>
      <c r="P127" s="188"/>
      <c r="Q127" s="189"/>
      <c r="R127" s="61" t="s">
        <v>84</v>
      </c>
      <c r="S127" s="58"/>
      <c r="T127" s="59"/>
      <c r="U127" s="54" t="s">
        <v>85</v>
      </c>
      <c r="V127" s="54"/>
      <c r="W127" s="5" t="s">
        <v>20</v>
      </c>
      <c r="X127" s="193" t="s">
        <v>13</v>
      </c>
      <c r="Y127" s="192"/>
      <c r="Z127" s="62" t="s">
        <v>69</v>
      </c>
      <c r="AA127" s="55"/>
      <c r="AB127" s="4" t="s">
        <v>86</v>
      </c>
      <c r="AC127" s="194" t="s">
        <v>14</v>
      </c>
      <c r="AD127" s="194"/>
      <c r="AE127" s="194"/>
      <c r="AF127" s="4" t="s">
        <v>87</v>
      </c>
      <c r="AG127" s="194" t="s">
        <v>15</v>
      </c>
      <c r="AH127" s="194"/>
      <c r="AI127" s="194"/>
      <c r="AJ127" s="4" t="s">
        <v>88</v>
      </c>
      <c r="AK127" s="187" t="s">
        <v>16</v>
      </c>
      <c r="AL127" s="188"/>
      <c r="AM127" s="188"/>
      <c r="AN127" s="61" t="s">
        <v>89</v>
      </c>
      <c r="AO127" s="187" t="s">
        <v>17</v>
      </c>
      <c r="AP127" s="198"/>
      <c r="AQ127" s="198"/>
      <c r="AR127" s="189"/>
      <c r="AS127" s="4" t="s">
        <v>90</v>
      </c>
      <c r="AT127" s="187" t="s">
        <v>18</v>
      </c>
      <c r="AU127" s="192"/>
      <c r="AV127" s="4"/>
      <c r="AW127" s="4" t="s">
        <v>95</v>
      </c>
      <c r="AX127" s="63" t="s">
        <v>94</v>
      </c>
      <c r="AY127" s="63" t="s">
        <v>91</v>
      </c>
      <c r="AZ127" s="3" t="s">
        <v>23</v>
      </c>
    </row>
    <row r="128" spans="1:52" ht="15">
      <c r="A128" s="186"/>
      <c r="B128" s="206"/>
      <c r="C128" s="206"/>
      <c r="D128" s="3"/>
      <c r="E128" s="6" t="s">
        <v>1</v>
      </c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7"/>
      <c r="W128" s="8"/>
      <c r="X128" s="9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</row>
    <row r="129" spans="1:52" ht="15">
      <c r="A129" s="186"/>
      <c r="B129" s="206"/>
      <c r="C129" s="206"/>
      <c r="D129" s="3"/>
      <c r="E129" s="6">
        <v>35</v>
      </c>
      <c r="F129" s="6">
        <v>36</v>
      </c>
      <c r="G129" s="6">
        <v>37</v>
      </c>
      <c r="H129" s="6">
        <v>38</v>
      </c>
      <c r="I129" s="6">
        <v>39</v>
      </c>
      <c r="J129" s="6">
        <v>40</v>
      </c>
      <c r="K129" s="6">
        <v>41</v>
      </c>
      <c r="L129" s="6">
        <v>42</v>
      </c>
      <c r="M129" s="6">
        <v>43</v>
      </c>
      <c r="N129" s="6">
        <v>44</v>
      </c>
      <c r="O129" s="6">
        <v>45</v>
      </c>
      <c r="P129" s="6">
        <v>46</v>
      </c>
      <c r="Q129" s="6">
        <v>47</v>
      </c>
      <c r="R129" s="6">
        <v>48</v>
      </c>
      <c r="S129" s="6">
        <v>49</v>
      </c>
      <c r="T129" s="6">
        <v>50</v>
      </c>
      <c r="U129" s="6">
        <v>51</v>
      </c>
      <c r="V129" s="6">
        <v>52</v>
      </c>
      <c r="W129" s="8"/>
      <c r="X129" s="10">
        <v>1</v>
      </c>
      <c r="Y129" s="11">
        <v>2</v>
      </c>
      <c r="Z129" s="11">
        <v>3</v>
      </c>
      <c r="AA129" s="11">
        <v>4</v>
      </c>
      <c r="AB129" s="11">
        <v>5</v>
      </c>
      <c r="AC129" s="11">
        <v>6</v>
      </c>
      <c r="AD129" s="11">
        <v>7</v>
      </c>
      <c r="AE129" s="11">
        <v>8</v>
      </c>
      <c r="AF129" s="11">
        <v>9</v>
      </c>
      <c r="AG129" s="11">
        <v>10</v>
      </c>
      <c r="AH129" s="11">
        <v>11</v>
      </c>
      <c r="AI129" s="11">
        <v>12</v>
      </c>
      <c r="AJ129" s="11">
        <v>13</v>
      </c>
      <c r="AK129" s="11">
        <v>14</v>
      </c>
      <c r="AL129" s="11">
        <v>15</v>
      </c>
      <c r="AM129" s="11">
        <v>16</v>
      </c>
      <c r="AN129" s="11">
        <v>17</v>
      </c>
      <c r="AO129" s="11">
        <v>18</v>
      </c>
      <c r="AP129" s="11">
        <v>19</v>
      </c>
      <c r="AQ129" s="11">
        <v>20</v>
      </c>
      <c r="AR129" s="11">
        <v>21</v>
      </c>
      <c r="AS129" s="11">
        <v>22</v>
      </c>
      <c r="AT129" s="11">
        <v>23</v>
      </c>
      <c r="AU129" s="11">
        <v>24</v>
      </c>
      <c r="AV129" s="11">
        <v>25</v>
      </c>
      <c r="AW129" s="11">
        <v>26</v>
      </c>
      <c r="AX129" s="11">
        <v>27</v>
      </c>
      <c r="AY129" s="6"/>
      <c r="AZ129" s="6"/>
    </row>
    <row r="130" spans="1:52" ht="15">
      <c r="A130" s="186"/>
      <c r="B130" s="206"/>
      <c r="C130" s="206"/>
      <c r="D130" s="3"/>
      <c r="E130" s="6" t="s">
        <v>2</v>
      </c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7"/>
      <c r="W130" s="8"/>
      <c r="X130" s="9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</row>
    <row r="131" spans="1:52" ht="15">
      <c r="A131" s="186"/>
      <c r="B131" s="206"/>
      <c r="C131" s="206"/>
      <c r="D131" s="3"/>
      <c r="E131" s="6">
        <v>1</v>
      </c>
      <c r="F131" s="6">
        <v>2</v>
      </c>
      <c r="G131" s="6">
        <v>3</v>
      </c>
      <c r="H131" s="6">
        <v>4</v>
      </c>
      <c r="I131" s="6">
        <v>5</v>
      </c>
      <c r="J131" s="6">
        <v>6</v>
      </c>
      <c r="K131" s="6">
        <v>7</v>
      </c>
      <c r="L131" s="6">
        <v>8</v>
      </c>
      <c r="M131" s="6">
        <v>9</v>
      </c>
      <c r="N131" s="6">
        <v>10</v>
      </c>
      <c r="O131" s="6">
        <v>11</v>
      </c>
      <c r="P131" s="6">
        <v>12</v>
      </c>
      <c r="Q131" s="6">
        <v>13</v>
      </c>
      <c r="R131" s="6">
        <v>14</v>
      </c>
      <c r="S131" s="6">
        <v>15</v>
      </c>
      <c r="T131" s="6">
        <v>16</v>
      </c>
      <c r="U131" s="6">
        <v>17</v>
      </c>
      <c r="V131" s="7">
        <v>18</v>
      </c>
      <c r="W131" s="8"/>
      <c r="X131" s="9">
        <v>19</v>
      </c>
      <c r="Y131" s="6">
        <v>20</v>
      </c>
      <c r="Z131" s="6">
        <v>21</v>
      </c>
      <c r="AA131" s="6">
        <v>22</v>
      </c>
      <c r="AB131" s="6">
        <v>23</v>
      </c>
      <c r="AC131" s="6">
        <v>24</v>
      </c>
      <c r="AD131" s="6">
        <v>25</v>
      </c>
      <c r="AE131" s="6">
        <v>26</v>
      </c>
      <c r="AF131" s="6">
        <v>27</v>
      </c>
      <c r="AG131" s="6">
        <v>28</v>
      </c>
      <c r="AH131" s="6">
        <v>29</v>
      </c>
      <c r="AI131" s="6">
        <v>30</v>
      </c>
      <c r="AJ131" s="6">
        <v>31</v>
      </c>
      <c r="AK131" s="6">
        <v>32</v>
      </c>
      <c r="AL131" s="6">
        <v>33</v>
      </c>
      <c r="AM131" s="6">
        <v>34</v>
      </c>
      <c r="AN131" s="6">
        <v>35</v>
      </c>
      <c r="AO131" s="6">
        <v>36</v>
      </c>
      <c r="AP131" s="6">
        <v>37</v>
      </c>
      <c r="AQ131" s="6">
        <v>38</v>
      </c>
      <c r="AR131" s="6">
        <v>39</v>
      </c>
      <c r="AS131" s="6">
        <v>40</v>
      </c>
      <c r="AT131" s="6">
        <v>41</v>
      </c>
      <c r="AU131" s="6">
        <v>42</v>
      </c>
      <c r="AV131" s="6">
        <v>43</v>
      </c>
      <c r="AW131" s="6">
        <v>44</v>
      </c>
      <c r="AX131" s="6">
        <v>45</v>
      </c>
      <c r="AY131" s="6"/>
      <c r="AZ131" s="6"/>
    </row>
    <row r="132" spans="1:52" ht="15.75" customHeight="1">
      <c r="A132" s="218"/>
      <c r="B132" s="179" t="s">
        <v>24</v>
      </c>
      <c r="C132" s="172" t="s">
        <v>25</v>
      </c>
      <c r="D132" s="73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3"/>
      <c r="W132" s="14"/>
      <c r="X132" s="15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6"/>
    </row>
    <row r="133" spans="1:52" ht="15.75">
      <c r="A133" s="218"/>
      <c r="B133" s="180"/>
      <c r="C133" s="172"/>
      <c r="D133" s="73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3"/>
      <c r="W133" s="14"/>
      <c r="X133" s="15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6"/>
    </row>
    <row r="134" spans="1:52" ht="15">
      <c r="A134" s="195"/>
      <c r="B134" s="175" t="s">
        <v>28</v>
      </c>
      <c r="C134" s="170" t="s">
        <v>92</v>
      </c>
      <c r="D134" s="6" t="s">
        <v>102</v>
      </c>
      <c r="E134" s="7">
        <v>1</v>
      </c>
      <c r="F134" s="6">
        <v>2</v>
      </c>
      <c r="G134" s="6">
        <v>2</v>
      </c>
      <c r="H134" s="6">
        <v>2</v>
      </c>
      <c r="I134" s="6">
        <v>2</v>
      </c>
      <c r="J134" s="6">
        <v>2</v>
      </c>
      <c r="K134" s="6">
        <v>2</v>
      </c>
      <c r="L134" s="6">
        <v>2</v>
      </c>
      <c r="M134" s="6">
        <v>2</v>
      </c>
      <c r="N134" s="6">
        <v>1</v>
      </c>
      <c r="O134" s="6"/>
      <c r="P134" s="6"/>
      <c r="Q134" s="6"/>
      <c r="R134" s="6"/>
      <c r="S134" s="6"/>
      <c r="T134" s="6"/>
      <c r="U134" s="6"/>
      <c r="W134" s="8">
        <f>SUM(E134:V134)</f>
        <v>18</v>
      </c>
      <c r="X134" s="9"/>
      <c r="Y134" s="6">
        <v>2</v>
      </c>
      <c r="Z134" s="6">
        <v>2</v>
      </c>
      <c r="AA134" s="6">
        <v>2</v>
      </c>
      <c r="AB134" s="6">
        <v>2</v>
      </c>
      <c r="AC134" s="6">
        <v>2</v>
      </c>
      <c r="AD134" s="11">
        <v>2</v>
      </c>
      <c r="AE134" s="6">
        <v>2</v>
      </c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154">
        <f>SUM(Y134:AX134)</f>
        <v>14</v>
      </c>
      <c r="AZ134" s="1">
        <f>AY134+W134</f>
        <v>32</v>
      </c>
    </row>
    <row r="135" spans="1:52" ht="30.75" customHeight="1">
      <c r="A135" s="196"/>
      <c r="B135" s="176"/>
      <c r="C135" s="171"/>
      <c r="D135" s="6" t="s">
        <v>103</v>
      </c>
      <c r="E135" s="7">
        <v>1</v>
      </c>
      <c r="F135" s="6"/>
      <c r="G135" s="6"/>
      <c r="H135" s="6"/>
      <c r="I135" s="6"/>
      <c r="J135" s="6"/>
      <c r="K135" s="6"/>
      <c r="L135" s="6"/>
      <c r="M135" s="6"/>
      <c r="N135" s="6">
        <v>1</v>
      </c>
      <c r="O135" s="6"/>
      <c r="P135" s="6"/>
      <c r="Q135" s="6"/>
      <c r="R135" s="6"/>
      <c r="S135" s="6"/>
      <c r="T135" s="6"/>
      <c r="U135" s="6"/>
      <c r="W135" s="8">
        <f>SUM(E135:V135)</f>
        <v>2</v>
      </c>
      <c r="X135" s="9"/>
      <c r="Y135" s="6"/>
      <c r="Z135" s="6"/>
      <c r="AA135" s="6"/>
      <c r="AB135" s="6"/>
      <c r="AC135" s="6"/>
      <c r="AD135" s="11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154">
        <f>SUM(Y135:AX135)</f>
        <v>0</v>
      </c>
      <c r="AZ135" s="1">
        <f>AY135+W135</f>
        <v>2</v>
      </c>
    </row>
    <row r="136" spans="1:52" ht="15.75" customHeight="1">
      <c r="A136" s="196"/>
      <c r="B136" s="175" t="s">
        <v>67</v>
      </c>
      <c r="C136" s="170" t="s">
        <v>29</v>
      </c>
      <c r="D136" s="6" t="s">
        <v>102</v>
      </c>
      <c r="E136" s="7">
        <v>1</v>
      </c>
      <c r="F136" s="6">
        <v>2</v>
      </c>
      <c r="G136" s="6">
        <v>2</v>
      </c>
      <c r="H136" s="6">
        <v>2</v>
      </c>
      <c r="I136" s="6">
        <v>2</v>
      </c>
      <c r="J136" s="6">
        <v>2</v>
      </c>
      <c r="K136" s="6">
        <v>2</v>
      </c>
      <c r="L136" s="6">
        <v>2</v>
      </c>
      <c r="M136" s="6">
        <v>2</v>
      </c>
      <c r="N136" s="6">
        <v>1</v>
      </c>
      <c r="O136" s="6"/>
      <c r="P136" s="6"/>
      <c r="Q136" s="6"/>
      <c r="R136" s="6"/>
      <c r="S136" s="6"/>
      <c r="T136" s="6"/>
      <c r="U136" s="6"/>
      <c r="W136" s="8">
        <f>SUM(E136:V136)</f>
        <v>18</v>
      </c>
      <c r="X136" s="9"/>
      <c r="Y136" s="6">
        <v>2</v>
      </c>
      <c r="Z136" s="6">
        <v>2</v>
      </c>
      <c r="AA136" s="6">
        <v>2</v>
      </c>
      <c r="AB136" s="6">
        <v>2</v>
      </c>
      <c r="AC136" s="6">
        <v>2</v>
      </c>
      <c r="AD136" s="11">
        <v>2</v>
      </c>
      <c r="AE136" s="6">
        <v>2</v>
      </c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154">
        <f>SUM(Y136:AX136)</f>
        <v>14</v>
      </c>
      <c r="AZ136" s="1">
        <f>AY136+W136</f>
        <v>32</v>
      </c>
    </row>
    <row r="137" spans="1:52" ht="15.75" customHeight="1">
      <c r="A137" s="197"/>
      <c r="B137" s="176"/>
      <c r="C137" s="171"/>
      <c r="D137" s="6" t="s">
        <v>103</v>
      </c>
      <c r="E137" s="7">
        <v>1</v>
      </c>
      <c r="F137" s="6"/>
      <c r="G137" s="6"/>
      <c r="H137" s="6"/>
      <c r="I137" s="6"/>
      <c r="J137" s="6"/>
      <c r="K137" s="6"/>
      <c r="L137" s="6"/>
      <c r="M137" s="6"/>
      <c r="N137" s="6">
        <v>1</v>
      </c>
      <c r="O137" s="6"/>
      <c r="P137" s="6"/>
      <c r="Q137" s="6"/>
      <c r="R137" s="6"/>
      <c r="S137" s="6"/>
      <c r="T137" s="6"/>
      <c r="U137" s="6"/>
      <c r="W137" s="8">
        <f>SUM(E137:V137)</f>
        <v>2</v>
      </c>
      <c r="X137" s="9"/>
      <c r="Y137" s="6"/>
      <c r="Z137" s="6"/>
      <c r="AA137" s="6"/>
      <c r="AB137" s="6"/>
      <c r="AC137" s="6"/>
      <c r="AD137" s="11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154">
        <f>SUM(Y137:AX137)</f>
        <v>0</v>
      </c>
      <c r="AZ137" s="1">
        <f>AY137+W137</f>
        <v>2</v>
      </c>
    </row>
    <row r="138" spans="1:52" ht="15">
      <c r="A138" s="1"/>
      <c r="B138" s="71" t="s">
        <v>8</v>
      </c>
      <c r="C138" s="71" t="s">
        <v>9</v>
      </c>
      <c r="D138" s="134"/>
      <c r="E138" s="21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W138" s="22"/>
      <c r="X138" s="23"/>
      <c r="Y138" s="20"/>
      <c r="Z138" s="20"/>
      <c r="AA138" s="20"/>
      <c r="AB138" s="20"/>
      <c r="AC138" s="20"/>
      <c r="AD138" s="89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1"/>
    </row>
    <row r="139" spans="1:52" ht="30">
      <c r="A139" s="1"/>
      <c r="B139" s="71" t="s">
        <v>33</v>
      </c>
      <c r="C139" s="71" t="s">
        <v>34</v>
      </c>
      <c r="D139" s="134"/>
      <c r="E139" s="21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W139" s="22"/>
      <c r="X139" s="23"/>
      <c r="Y139" s="20"/>
      <c r="Z139" s="20"/>
      <c r="AA139" s="20"/>
      <c r="AB139" s="20"/>
      <c r="AC139" s="20"/>
      <c r="AD139" s="89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1"/>
    </row>
    <row r="140" spans="1:52" ht="15">
      <c r="A140" s="196"/>
      <c r="B140" s="170" t="s">
        <v>166</v>
      </c>
      <c r="C140" s="170" t="s">
        <v>167</v>
      </c>
      <c r="D140" s="6" t="s">
        <v>102</v>
      </c>
      <c r="E140" s="7">
        <v>4</v>
      </c>
      <c r="F140" s="6">
        <v>4</v>
      </c>
      <c r="G140" s="6">
        <v>4</v>
      </c>
      <c r="H140" s="6">
        <v>4</v>
      </c>
      <c r="I140" s="6">
        <v>4</v>
      </c>
      <c r="J140" s="6">
        <v>4</v>
      </c>
      <c r="K140" s="6">
        <v>4</v>
      </c>
      <c r="L140" s="6">
        <v>4</v>
      </c>
      <c r="M140" s="6">
        <v>4</v>
      </c>
      <c r="N140" s="6">
        <v>4</v>
      </c>
      <c r="O140" s="6"/>
      <c r="P140" s="6"/>
      <c r="Q140" s="6"/>
      <c r="R140" s="6"/>
      <c r="S140" s="6"/>
      <c r="T140" s="6"/>
      <c r="U140" s="6"/>
      <c r="W140" s="8">
        <f>SUM(E140:V140)</f>
        <v>40</v>
      </c>
      <c r="X140" s="9"/>
      <c r="Y140" s="6"/>
      <c r="Z140" s="6"/>
      <c r="AA140" s="6"/>
      <c r="AB140" s="6"/>
      <c r="AC140" s="6"/>
      <c r="AD140" s="11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>
        <f>SUM(Y140:AN140)</f>
        <v>0</v>
      </c>
      <c r="AZ140" s="6">
        <f>AY140+W140</f>
        <v>40</v>
      </c>
    </row>
    <row r="141" spans="1:52" ht="30.75" customHeight="1">
      <c r="A141" s="196"/>
      <c r="B141" s="171"/>
      <c r="C141" s="171"/>
      <c r="D141" s="6" t="s">
        <v>103</v>
      </c>
      <c r="E141" s="7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W141" s="8">
        <f aca="true" t="shared" si="24" ref="W141:W149">SUM(E141:V141)</f>
        <v>0</v>
      </c>
      <c r="X141" s="9"/>
      <c r="Y141" s="6"/>
      <c r="Z141" s="6"/>
      <c r="AA141" s="6"/>
      <c r="AB141" s="6"/>
      <c r="AC141" s="6"/>
      <c r="AD141" s="11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>
        <f aca="true" t="shared" si="25" ref="AY141:AY149">SUM(Y141:AN141)</f>
        <v>0</v>
      </c>
      <c r="AZ141" s="6">
        <f aca="true" t="shared" si="26" ref="AZ141:AZ149">AY141+W141</f>
        <v>0</v>
      </c>
    </row>
    <row r="142" spans="1:52" ht="17.25" customHeight="1">
      <c r="A142" s="152"/>
      <c r="B142" s="170" t="s">
        <v>168</v>
      </c>
      <c r="C142" s="170" t="s">
        <v>169</v>
      </c>
      <c r="D142" s="7" t="s">
        <v>102</v>
      </c>
      <c r="E142" s="7">
        <v>4</v>
      </c>
      <c r="F142" s="6">
        <v>4</v>
      </c>
      <c r="G142" s="6">
        <v>4</v>
      </c>
      <c r="H142" s="6">
        <v>4</v>
      </c>
      <c r="I142" s="6">
        <v>4</v>
      </c>
      <c r="J142" s="6">
        <v>4</v>
      </c>
      <c r="K142" s="6">
        <v>4</v>
      </c>
      <c r="L142" s="6">
        <v>4</v>
      </c>
      <c r="M142" s="6">
        <v>4</v>
      </c>
      <c r="N142" s="6">
        <v>4</v>
      </c>
      <c r="O142" s="6"/>
      <c r="P142" s="6"/>
      <c r="Q142" s="6"/>
      <c r="R142" s="6"/>
      <c r="S142" s="6"/>
      <c r="T142" s="6"/>
      <c r="U142" s="6"/>
      <c r="W142" s="8">
        <f t="shared" si="24"/>
        <v>40</v>
      </c>
      <c r="X142" s="9"/>
      <c r="Y142" s="6"/>
      <c r="Z142" s="6"/>
      <c r="AA142" s="6"/>
      <c r="AB142" s="6"/>
      <c r="AC142" s="6"/>
      <c r="AD142" s="11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>
        <f t="shared" si="25"/>
        <v>0</v>
      </c>
      <c r="AZ142" s="6">
        <f t="shared" si="26"/>
        <v>40</v>
      </c>
    </row>
    <row r="143" spans="1:52" ht="26.25" customHeight="1">
      <c r="A143" s="152"/>
      <c r="B143" s="171"/>
      <c r="C143" s="171"/>
      <c r="D143" s="7" t="s">
        <v>103</v>
      </c>
      <c r="E143" s="7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W143" s="8">
        <f t="shared" si="24"/>
        <v>0</v>
      </c>
      <c r="X143" s="9"/>
      <c r="Y143" s="6"/>
      <c r="Z143" s="6"/>
      <c r="AA143" s="6"/>
      <c r="AB143" s="6"/>
      <c r="AC143" s="6"/>
      <c r="AD143" s="11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>
        <f t="shared" si="25"/>
        <v>0</v>
      </c>
      <c r="AZ143" s="6">
        <f t="shared" si="26"/>
        <v>0</v>
      </c>
    </row>
    <row r="144" spans="1:52" ht="17.25" customHeight="1">
      <c r="A144" s="152"/>
      <c r="B144" s="170" t="s">
        <v>170</v>
      </c>
      <c r="C144" s="170" t="s">
        <v>171</v>
      </c>
      <c r="D144" s="7" t="s">
        <v>102</v>
      </c>
      <c r="E144" s="7">
        <v>4</v>
      </c>
      <c r="F144" s="6">
        <v>4</v>
      </c>
      <c r="G144" s="6">
        <v>4</v>
      </c>
      <c r="H144" s="6">
        <v>4</v>
      </c>
      <c r="I144" s="6">
        <v>4</v>
      </c>
      <c r="J144" s="6">
        <v>4</v>
      </c>
      <c r="K144" s="6">
        <v>4</v>
      </c>
      <c r="L144" s="6">
        <v>4</v>
      </c>
      <c r="M144" s="6">
        <v>4</v>
      </c>
      <c r="N144" s="6">
        <v>4</v>
      </c>
      <c r="O144" s="6"/>
      <c r="P144" s="6"/>
      <c r="Q144" s="6"/>
      <c r="R144" s="6"/>
      <c r="S144" s="6"/>
      <c r="T144" s="6"/>
      <c r="U144" s="6"/>
      <c r="W144" s="8">
        <f t="shared" si="24"/>
        <v>40</v>
      </c>
      <c r="X144" s="9"/>
      <c r="Y144" s="6"/>
      <c r="Z144" s="6"/>
      <c r="AA144" s="6"/>
      <c r="AB144" s="6"/>
      <c r="AC144" s="6"/>
      <c r="AD144" s="11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>
        <f t="shared" si="25"/>
        <v>0</v>
      </c>
      <c r="AZ144" s="6">
        <f t="shared" si="26"/>
        <v>40</v>
      </c>
    </row>
    <row r="145" spans="1:52" ht="29.25" customHeight="1">
      <c r="A145" s="152"/>
      <c r="B145" s="171"/>
      <c r="C145" s="171"/>
      <c r="D145" s="7" t="s">
        <v>103</v>
      </c>
      <c r="E145" s="7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W145" s="8">
        <f t="shared" si="24"/>
        <v>0</v>
      </c>
      <c r="X145" s="9"/>
      <c r="Y145" s="6"/>
      <c r="Z145" s="6"/>
      <c r="AA145" s="6"/>
      <c r="AB145" s="6"/>
      <c r="AC145" s="6"/>
      <c r="AD145" s="11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>
        <f t="shared" si="25"/>
        <v>0</v>
      </c>
      <c r="AZ145" s="6">
        <f t="shared" si="26"/>
        <v>0</v>
      </c>
    </row>
    <row r="146" spans="1:52" ht="17.25" customHeight="1">
      <c r="A146" s="152"/>
      <c r="B146" s="170" t="s">
        <v>172</v>
      </c>
      <c r="C146" s="170" t="s">
        <v>173</v>
      </c>
      <c r="D146" s="7" t="s">
        <v>102</v>
      </c>
      <c r="E146" s="7">
        <v>5</v>
      </c>
      <c r="F146" s="6">
        <v>4</v>
      </c>
      <c r="G146" s="6">
        <v>5</v>
      </c>
      <c r="H146" s="6">
        <v>5</v>
      </c>
      <c r="I146" s="6">
        <v>4</v>
      </c>
      <c r="J146" s="6">
        <v>4</v>
      </c>
      <c r="K146" s="6">
        <v>4</v>
      </c>
      <c r="L146" s="6">
        <v>5</v>
      </c>
      <c r="M146" s="6">
        <v>5</v>
      </c>
      <c r="N146" s="6">
        <v>4</v>
      </c>
      <c r="O146" s="6"/>
      <c r="P146" s="6"/>
      <c r="Q146" s="6"/>
      <c r="R146" s="6"/>
      <c r="S146" s="6"/>
      <c r="T146" s="6"/>
      <c r="U146" s="6"/>
      <c r="W146" s="8">
        <f t="shared" si="24"/>
        <v>45</v>
      </c>
      <c r="X146" s="9"/>
      <c r="Y146" s="6"/>
      <c r="Z146" s="6"/>
      <c r="AA146" s="6"/>
      <c r="AB146" s="6"/>
      <c r="AC146" s="6"/>
      <c r="AD146" s="11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>
        <f t="shared" si="25"/>
        <v>0</v>
      </c>
      <c r="AZ146" s="6">
        <f t="shared" si="26"/>
        <v>45</v>
      </c>
    </row>
    <row r="147" spans="1:52" ht="14.25" customHeight="1">
      <c r="A147" s="152"/>
      <c r="B147" s="171"/>
      <c r="C147" s="171"/>
      <c r="D147" s="7" t="s">
        <v>103</v>
      </c>
      <c r="E147" s="7"/>
      <c r="F147" s="6">
        <v>1</v>
      </c>
      <c r="G147" s="6"/>
      <c r="H147" s="6"/>
      <c r="I147" s="6">
        <v>1</v>
      </c>
      <c r="J147" s="6">
        <v>1</v>
      </c>
      <c r="K147" s="6">
        <v>1</v>
      </c>
      <c r="L147" s="6"/>
      <c r="M147" s="6"/>
      <c r="N147" s="6">
        <v>1</v>
      </c>
      <c r="O147" s="6"/>
      <c r="P147" s="6"/>
      <c r="Q147" s="6"/>
      <c r="R147" s="6"/>
      <c r="S147" s="6"/>
      <c r="T147" s="6"/>
      <c r="U147" s="6"/>
      <c r="W147" s="8">
        <f t="shared" si="24"/>
        <v>5</v>
      </c>
      <c r="X147" s="9"/>
      <c r="Y147" s="6"/>
      <c r="Z147" s="6"/>
      <c r="AA147" s="6"/>
      <c r="AB147" s="6"/>
      <c r="AC147" s="6"/>
      <c r="AD147" s="11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>
        <f t="shared" si="25"/>
        <v>0</v>
      </c>
      <c r="AZ147" s="6">
        <f t="shared" si="26"/>
        <v>5</v>
      </c>
    </row>
    <row r="148" spans="1:52" ht="17.25" customHeight="1">
      <c r="A148" s="152"/>
      <c r="B148" s="170" t="s">
        <v>174</v>
      </c>
      <c r="C148" s="170" t="s">
        <v>175</v>
      </c>
      <c r="D148" s="7" t="s">
        <v>102</v>
      </c>
      <c r="E148" s="7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W148" s="8">
        <f t="shared" si="24"/>
        <v>0</v>
      </c>
      <c r="X148" s="9"/>
      <c r="Y148" s="6">
        <v>6</v>
      </c>
      <c r="Z148" s="6">
        <v>6</v>
      </c>
      <c r="AA148" s="6">
        <v>6</v>
      </c>
      <c r="AB148" s="6">
        <v>6</v>
      </c>
      <c r="AC148" s="6">
        <v>6</v>
      </c>
      <c r="AD148" s="11">
        <v>6</v>
      </c>
      <c r="AE148" s="6">
        <v>6</v>
      </c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>
        <f t="shared" si="25"/>
        <v>42</v>
      </c>
      <c r="AZ148" s="6">
        <f t="shared" si="26"/>
        <v>42</v>
      </c>
    </row>
    <row r="149" spans="1:52" ht="17.25" customHeight="1">
      <c r="A149" s="152"/>
      <c r="B149" s="171"/>
      <c r="C149" s="171"/>
      <c r="D149" s="7" t="s">
        <v>103</v>
      </c>
      <c r="E149" s="7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W149" s="8">
        <f t="shared" si="24"/>
        <v>0</v>
      </c>
      <c r="X149" s="9"/>
      <c r="Y149" s="6"/>
      <c r="Z149" s="6"/>
      <c r="AA149" s="6"/>
      <c r="AB149" s="6"/>
      <c r="AC149" s="6"/>
      <c r="AD149" s="11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>
        <f t="shared" si="25"/>
        <v>0</v>
      </c>
      <c r="AZ149" s="6">
        <f t="shared" si="26"/>
        <v>0</v>
      </c>
    </row>
    <row r="150" spans="1:52" ht="31.5">
      <c r="A150" s="1"/>
      <c r="B150" s="66" t="s">
        <v>10</v>
      </c>
      <c r="C150" s="73" t="s">
        <v>11</v>
      </c>
      <c r="D150" s="139"/>
      <c r="E150" s="13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W150" s="16"/>
      <c r="X150" s="15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33"/>
      <c r="AS150" s="33"/>
      <c r="AT150" s="33"/>
      <c r="AU150" s="33"/>
      <c r="AV150" s="33"/>
      <c r="AW150" s="33"/>
      <c r="AX150" s="33"/>
      <c r="AY150" s="34"/>
      <c r="AZ150" s="1"/>
    </row>
    <row r="151" spans="1:52" ht="36" customHeight="1">
      <c r="A151" s="1"/>
      <c r="B151" s="68" t="s">
        <v>176</v>
      </c>
      <c r="C151" s="97" t="s">
        <v>177</v>
      </c>
      <c r="D151" s="141"/>
      <c r="E151" s="80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81"/>
      <c r="W151" s="27"/>
      <c r="X151" s="82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98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99"/>
    </row>
    <row r="152" spans="1:52" ht="15">
      <c r="A152" s="195"/>
      <c r="B152" s="175" t="s">
        <v>178</v>
      </c>
      <c r="C152" s="170" t="s">
        <v>179</v>
      </c>
      <c r="D152" s="6" t="s">
        <v>102</v>
      </c>
      <c r="E152" s="7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W152" s="8">
        <f aca="true" t="shared" si="27" ref="W152:W168">SUM(E152:V152)</f>
        <v>0</v>
      </c>
      <c r="X152" s="9"/>
      <c r="Y152" s="6">
        <v>8</v>
      </c>
      <c r="Z152" s="6">
        <v>9</v>
      </c>
      <c r="AA152" s="6">
        <v>8</v>
      </c>
      <c r="AB152" s="6">
        <v>9</v>
      </c>
      <c r="AC152" s="6">
        <v>9</v>
      </c>
      <c r="AD152" s="11">
        <v>8</v>
      </c>
      <c r="AE152" s="6">
        <v>8</v>
      </c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>
        <f aca="true" t="shared" si="28" ref="AY152:AY168">SUM(Y152:AN152)</f>
        <v>59</v>
      </c>
      <c r="AZ152" s="1">
        <f aca="true" t="shared" si="29" ref="AZ152:AZ168">AY152+W152</f>
        <v>59</v>
      </c>
    </row>
    <row r="153" spans="1:52" ht="15.75" customHeight="1">
      <c r="A153" s="196"/>
      <c r="B153" s="176"/>
      <c r="C153" s="171"/>
      <c r="D153" s="6" t="s">
        <v>103</v>
      </c>
      <c r="E153" s="7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W153" s="8">
        <f t="shared" si="27"/>
        <v>0</v>
      </c>
      <c r="X153" s="9"/>
      <c r="Y153" s="6">
        <v>1</v>
      </c>
      <c r="Z153" s="6"/>
      <c r="AA153" s="6">
        <v>1</v>
      </c>
      <c r="AB153" s="6"/>
      <c r="AC153" s="6"/>
      <c r="AD153" s="11">
        <v>1</v>
      </c>
      <c r="AE153" s="6">
        <v>1</v>
      </c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>
        <f t="shared" si="28"/>
        <v>4</v>
      </c>
      <c r="AZ153" s="1">
        <f t="shared" si="29"/>
        <v>4</v>
      </c>
    </row>
    <row r="154" spans="1:52" ht="15.75" customHeight="1">
      <c r="A154" s="196"/>
      <c r="B154" s="175" t="s">
        <v>180</v>
      </c>
      <c r="C154" s="170" t="s">
        <v>181</v>
      </c>
      <c r="D154" s="6" t="s">
        <v>102</v>
      </c>
      <c r="E154" s="7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W154" s="8">
        <f t="shared" si="27"/>
        <v>0</v>
      </c>
      <c r="X154" s="9"/>
      <c r="Y154" s="6">
        <v>9</v>
      </c>
      <c r="Z154" s="6">
        <v>8</v>
      </c>
      <c r="AA154" s="6">
        <v>9</v>
      </c>
      <c r="AB154" s="6">
        <v>8</v>
      </c>
      <c r="AC154" s="6">
        <v>8</v>
      </c>
      <c r="AD154" s="11">
        <v>8</v>
      </c>
      <c r="AE154" s="6">
        <v>9</v>
      </c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>
        <f t="shared" si="28"/>
        <v>59</v>
      </c>
      <c r="AZ154" s="1">
        <f t="shared" si="29"/>
        <v>59</v>
      </c>
    </row>
    <row r="155" spans="1:52" ht="27.75" customHeight="1">
      <c r="A155" s="196"/>
      <c r="B155" s="176"/>
      <c r="C155" s="171"/>
      <c r="D155" s="6" t="s">
        <v>103</v>
      </c>
      <c r="E155" s="7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W155" s="8">
        <f t="shared" si="27"/>
        <v>0</v>
      </c>
      <c r="X155" s="9"/>
      <c r="Y155" s="6"/>
      <c r="Z155" s="6">
        <v>1</v>
      </c>
      <c r="AA155" s="6"/>
      <c r="AB155" s="6">
        <v>1</v>
      </c>
      <c r="AC155" s="6">
        <v>1</v>
      </c>
      <c r="AD155" s="11">
        <v>1</v>
      </c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>
        <f t="shared" si="28"/>
        <v>4</v>
      </c>
      <c r="AZ155" s="1">
        <f t="shared" si="29"/>
        <v>4</v>
      </c>
    </row>
    <row r="156" spans="1:52" ht="15" customHeight="1">
      <c r="A156" s="196"/>
      <c r="B156" s="175" t="s">
        <v>182</v>
      </c>
      <c r="C156" s="170" t="s">
        <v>183</v>
      </c>
      <c r="D156" s="6" t="s">
        <v>102</v>
      </c>
      <c r="E156" s="7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W156" s="8">
        <f t="shared" si="27"/>
        <v>0</v>
      </c>
      <c r="X156" s="9"/>
      <c r="Y156" s="6">
        <v>8</v>
      </c>
      <c r="Z156" s="6">
        <v>7</v>
      </c>
      <c r="AA156" s="6">
        <v>8</v>
      </c>
      <c r="AB156" s="6">
        <v>7</v>
      </c>
      <c r="AC156" s="6">
        <v>8</v>
      </c>
      <c r="AD156" s="11">
        <v>8</v>
      </c>
      <c r="AE156" s="6">
        <v>7</v>
      </c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>
        <f t="shared" si="28"/>
        <v>53</v>
      </c>
      <c r="AZ156" s="1">
        <f t="shared" si="29"/>
        <v>53</v>
      </c>
    </row>
    <row r="157" spans="1:52" ht="15">
      <c r="A157" s="196"/>
      <c r="B157" s="176"/>
      <c r="C157" s="171"/>
      <c r="D157" s="6" t="s">
        <v>103</v>
      </c>
      <c r="E157" s="7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W157" s="8">
        <f t="shared" si="27"/>
        <v>0</v>
      </c>
      <c r="X157" s="9"/>
      <c r="Y157" s="6"/>
      <c r="Z157" s="6">
        <v>1</v>
      </c>
      <c r="AA157" s="6"/>
      <c r="AB157" s="6">
        <v>1</v>
      </c>
      <c r="AC157" s="6"/>
      <c r="AD157" s="11"/>
      <c r="AE157" s="6">
        <v>1</v>
      </c>
      <c r="AF157" s="6"/>
      <c r="AG157" s="6"/>
      <c r="AH157" s="6"/>
      <c r="AI157" s="6"/>
      <c r="AJ157" s="6"/>
      <c r="AK157" s="6"/>
      <c r="AL157" s="6"/>
      <c r="AM157" s="6"/>
      <c r="AN157" s="6"/>
      <c r="AO157" s="7"/>
      <c r="AP157" s="6"/>
      <c r="AQ157" s="6"/>
      <c r="AR157" s="6"/>
      <c r="AS157" s="6"/>
      <c r="AT157" s="6"/>
      <c r="AU157" s="6"/>
      <c r="AV157" s="6"/>
      <c r="AW157" s="6"/>
      <c r="AX157" s="6"/>
      <c r="AY157" s="6">
        <f t="shared" si="28"/>
        <v>3</v>
      </c>
      <c r="AZ157" s="1">
        <f t="shared" si="29"/>
        <v>3</v>
      </c>
    </row>
    <row r="158" spans="1:52" ht="15">
      <c r="A158" s="196"/>
      <c r="B158" s="160" t="s">
        <v>184</v>
      </c>
      <c r="C158" s="161" t="s">
        <v>21</v>
      </c>
      <c r="D158" s="25"/>
      <c r="E158" s="7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W158" s="8">
        <f t="shared" si="27"/>
        <v>0</v>
      </c>
      <c r="X158" s="9"/>
      <c r="Y158" s="6"/>
      <c r="Z158" s="6"/>
      <c r="AA158" s="6"/>
      <c r="AB158" s="6"/>
      <c r="AC158" s="6"/>
      <c r="AD158" s="11"/>
      <c r="AE158" s="6"/>
      <c r="AF158" s="6">
        <v>36</v>
      </c>
      <c r="AG158" s="6">
        <v>36</v>
      </c>
      <c r="AH158" s="6">
        <v>36</v>
      </c>
      <c r="AI158" s="6">
        <v>18</v>
      </c>
      <c r="AJ158" s="6"/>
      <c r="AK158" s="6"/>
      <c r="AL158" s="6"/>
      <c r="AM158" s="6"/>
      <c r="AN158" s="6"/>
      <c r="AO158" s="7"/>
      <c r="AP158" s="6"/>
      <c r="AQ158" s="6"/>
      <c r="AR158" s="6"/>
      <c r="AS158" s="6"/>
      <c r="AT158" s="6"/>
      <c r="AU158" s="6"/>
      <c r="AV158" s="6"/>
      <c r="AW158" s="6"/>
      <c r="AX158" s="6"/>
      <c r="AY158" s="6">
        <f t="shared" si="28"/>
        <v>126</v>
      </c>
      <c r="AZ158" s="1">
        <f t="shared" si="29"/>
        <v>126</v>
      </c>
    </row>
    <row r="159" spans="1:52" ht="30">
      <c r="A159" s="196"/>
      <c r="B159" s="160" t="s">
        <v>185</v>
      </c>
      <c r="C159" s="161" t="s">
        <v>41</v>
      </c>
      <c r="D159" s="25"/>
      <c r="E159" s="7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W159" s="8">
        <f t="shared" si="27"/>
        <v>0</v>
      </c>
      <c r="X159" s="9"/>
      <c r="Y159" s="6"/>
      <c r="Z159" s="6"/>
      <c r="AA159" s="6"/>
      <c r="AB159" s="6"/>
      <c r="AC159" s="6"/>
      <c r="AD159" s="11"/>
      <c r="AE159" s="6"/>
      <c r="AF159" s="6"/>
      <c r="AG159" s="6"/>
      <c r="AH159" s="6"/>
      <c r="AI159" s="6"/>
      <c r="AJ159" s="6">
        <v>36</v>
      </c>
      <c r="AK159" s="6">
        <v>36</v>
      </c>
      <c r="AL159" s="6">
        <v>36</v>
      </c>
      <c r="AM159" s="6"/>
      <c r="AN159" s="6"/>
      <c r="AO159" s="7"/>
      <c r="AP159" s="6"/>
      <c r="AQ159" s="6"/>
      <c r="AR159" s="6"/>
      <c r="AS159" s="6"/>
      <c r="AT159" s="6"/>
      <c r="AU159" s="6"/>
      <c r="AV159" s="6"/>
      <c r="AW159" s="6"/>
      <c r="AX159" s="6"/>
      <c r="AY159" s="6">
        <f t="shared" si="28"/>
        <v>108</v>
      </c>
      <c r="AZ159" s="1">
        <f t="shared" si="29"/>
        <v>108</v>
      </c>
    </row>
    <row r="160" spans="1:52" ht="60" customHeight="1">
      <c r="A160" s="196"/>
      <c r="B160" s="162" t="s">
        <v>186</v>
      </c>
      <c r="C160" s="163" t="s">
        <v>187</v>
      </c>
      <c r="D160" s="164"/>
      <c r="E160" s="165"/>
      <c r="F160" s="166"/>
      <c r="G160" s="166"/>
      <c r="H160" s="166"/>
      <c r="I160" s="166"/>
      <c r="J160" s="166"/>
      <c r="K160" s="166"/>
      <c r="L160" s="166"/>
      <c r="M160" s="166"/>
      <c r="N160" s="166"/>
      <c r="O160" s="166"/>
      <c r="P160" s="166"/>
      <c r="Q160" s="166"/>
      <c r="R160" s="166"/>
      <c r="S160" s="166"/>
      <c r="T160" s="166"/>
      <c r="U160" s="166"/>
      <c r="V160" s="167"/>
      <c r="W160" s="8">
        <f t="shared" si="27"/>
        <v>0</v>
      </c>
      <c r="X160" s="168"/>
      <c r="Y160" s="166"/>
      <c r="Z160" s="166"/>
      <c r="AA160" s="166"/>
      <c r="AB160" s="166"/>
      <c r="AC160" s="166"/>
      <c r="AD160" s="166"/>
      <c r="AE160" s="166"/>
      <c r="AF160" s="166"/>
      <c r="AG160" s="166"/>
      <c r="AH160" s="166"/>
      <c r="AI160" s="166"/>
      <c r="AJ160" s="166"/>
      <c r="AK160" s="166"/>
      <c r="AL160" s="166"/>
      <c r="AM160" s="166"/>
      <c r="AN160" s="166"/>
      <c r="AO160" s="165"/>
      <c r="AP160" s="166"/>
      <c r="AQ160" s="166"/>
      <c r="AR160" s="166"/>
      <c r="AS160" s="166"/>
      <c r="AT160" s="166"/>
      <c r="AU160" s="166"/>
      <c r="AV160" s="166"/>
      <c r="AW160" s="166"/>
      <c r="AX160" s="166"/>
      <c r="AY160" s="166"/>
      <c r="AZ160" s="166"/>
    </row>
    <row r="161" spans="1:52" ht="15">
      <c r="A161" s="196"/>
      <c r="B161" s="175" t="s">
        <v>188</v>
      </c>
      <c r="C161" s="170" t="s">
        <v>189</v>
      </c>
      <c r="D161" s="25" t="s">
        <v>102</v>
      </c>
      <c r="E161" s="7">
        <v>10</v>
      </c>
      <c r="F161" s="6">
        <v>10</v>
      </c>
      <c r="G161" s="6">
        <v>10</v>
      </c>
      <c r="H161" s="6">
        <v>10</v>
      </c>
      <c r="I161" s="6">
        <v>10</v>
      </c>
      <c r="J161" s="6">
        <v>10</v>
      </c>
      <c r="K161" s="6">
        <v>10</v>
      </c>
      <c r="L161" s="6">
        <v>10</v>
      </c>
      <c r="M161" s="6">
        <v>10</v>
      </c>
      <c r="N161" s="6">
        <v>10</v>
      </c>
      <c r="O161" s="6"/>
      <c r="P161" s="6"/>
      <c r="Q161" s="6"/>
      <c r="R161" s="6"/>
      <c r="S161" s="6"/>
      <c r="T161" s="6"/>
      <c r="U161" s="6"/>
      <c r="W161" s="8">
        <f t="shared" si="27"/>
        <v>100</v>
      </c>
      <c r="X161" s="9"/>
      <c r="Y161" s="6"/>
      <c r="Z161" s="6"/>
      <c r="AA161" s="6"/>
      <c r="AB161" s="6"/>
      <c r="AC161" s="6"/>
      <c r="AD161" s="11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7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1"/>
    </row>
    <row r="162" spans="1:52" ht="15">
      <c r="A162" s="196"/>
      <c r="B162" s="176"/>
      <c r="C162" s="171"/>
      <c r="D162" s="25" t="s">
        <v>103</v>
      </c>
      <c r="E162" s="7">
        <v>1</v>
      </c>
      <c r="F162" s="6">
        <v>1</v>
      </c>
      <c r="G162" s="6">
        <v>1</v>
      </c>
      <c r="H162" s="6">
        <v>1</v>
      </c>
      <c r="I162" s="6">
        <v>1</v>
      </c>
      <c r="J162" s="6">
        <v>1</v>
      </c>
      <c r="K162" s="6">
        <v>1</v>
      </c>
      <c r="L162" s="6">
        <v>1</v>
      </c>
      <c r="M162" s="6">
        <v>1</v>
      </c>
      <c r="N162" s="6">
        <v>1</v>
      </c>
      <c r="O162" s="6"/>
      <c r="P162" s="6"/>
      <c r="Q162" s="6"/>
      <c r="R162" s="6"/>
      <c r="S162" s="6"/>
      <c r="T162" s="6"/>
      <c r="U162" s="6"/>
      <c r="W162" s="8">
        <f t="shared" si="27"/>
        <v>10</v>
      </c>
      <c r="X162" s="9"/>
      <c r="Y162" s="6"/>
      <c r="Z162" s="6"/>
      <c r="AA162" s="6"/>
      <c r="AB162" s="6"/>
      <c r="AC162" s="6"/>
      <c r="AD162" s="11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7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1"/>
    </row>
    <row r="163" spans="1:52" ht="15">
      <c r="A163" s="196"/>
      <c r="B163" s="175" t="s">
        <v>190</v>
      </c>
      <c r="C163" s="170" t="s">
        <v>191</v>
      </c>
      <c r="D163" s="25" t="s">
        <v>102</v>
      </c>
      <c r="E163" s="7">
        <v>4</v>
      </c>
      <c r="F163" s="6">
        <v>4</v>
      </c>
      <c r="G163" s="6">
        <v>3</v>
      </c>
      <c r="H163" s="6">
        <v>4</v>
      </c>
      <c r="I163" s="6">
        <v>4</v>
      </c>
      <c r="J163" s="6">
        <v>4</v>
      </c>
      <c r="K163" s="6">
        <v>4</v>
      </c>
      <c r="L163" s="6">
        <v>4</v>
      </c>
      <c r="M163" s="6">
        <v>4</v>
      </c>
      <c r="N163" s="6">
        <v>3</v>
      </c>
      <c r="O163" s="6"/>
      <c r="P163" s="6"/>
      <c r="Q163" s="6"/>
      <c r="R163" s="6"/>
      <c r="S163" s="6"/>
      <c r="T163" s="6"/>
      <c r="U163" s="6"/>
      <c r="W163" s="8">
        <f t="shared" si="27"/>
        <v>38</v>
      </c>
      <c r="X163" s="9"/>
      <c r="Y163" s="6"/>
      <c r="Z163" s="6"/>
      <c r="AA163" s="6"/>
      <c r="AB163" s="6"/>
      <c r="AC163" s="6"/>
      <c r="AD163" s="11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7"/>
      <c r="AP163" s="6"/>
      <c r="AQ163" s="6"/>
      <c r="AR163" s="6"/>
      <c r="AS163" s="6"/>
      <c r="AT163" s="6"/>
      <c r="AU163" s="6"/>
      <c r="AV163" s="6"/>
      <c r="AW163" s="6"/>
      <c r="AX163" s="6"/>
      <c r="AY163" s="6">
        <f t="shared" si="28"/>
        <v>0</v>
      </c>
      <c r="AZ163" s="1">
        <f t="shared" si="29"/>
        <v>38</v>
      </c>
    </row>
    <row r="164" spans="1:52" ht="31.5" customHeight="1">
      <c r="A164" s="196"/>
      <c r="B164" s="176"/>
      <c r="C164" s="171"/>
      <c r="D164" s="169" t="s">
        <v>103</v>
      </c>
      <c r="E164" s="7"/>
      <c r="F164" s="6"/>
      <c r="G164" s="6">
        <v>1</v>
      </c>
      <c r="H164" s="6"/>
      <c r="I164" s="6"/>
      <c r="J164" s="6"/>
      <c r="K164" s="6"/>
      <c r="L164" s="6"/>
      <c r="M164" s="6"/>
      <c r="N164" s="6">
        <v>1</v>
      </c>
      <c r="O164" s="6"/>
      <c r="P164" s="6"/>
      <c r="Q164" s="6"/>
      <c r="R164" s="6"/>
      <c r="S164" s="6"/>
      <c r="T164" s="6"/>
      <c r="U164" s="6"/>
      <c r="W164" s="8">
        <f t="shared" si="27"/>
        <v>2</v>
      </c>
      <c r="X164" s="9"/>
      <c r="Y164" s="6"/>
      <c r="Z164" s="6"/>
      <c r="AA164" s="6"/>
      <c r="AB164" s="6"/>
      <c r="AC164" s="6"/>
      <c r="AD164" s="11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7"/>
      <c r="AP164" s="6"/>
      <c r="AQ164" s="6"/>
      <c r="AR164" s="6"/>
      <c r="AS164" s="6"/>
      <c r="AT164" s="6"/>
      <c r="AU164" s="6"/>
      <c r="AV164" s="6"/>
      <c r="AW164" s="6"/>
      <c r="AX164" s="6"/>
      <c r="AY164" s="6">
        <f t="shared" si="28"/>
        <v>0</v>
      </c>
      <c r="AZ164" s="1">
        <f t="shared" si="29"/>
        <v>2</v>
      </c>
    </row>
    <row r="165" spans="1:52" ht="15.75">
      <c r="A165" s="196"/>
      <c r="B165" s="70" t="s">
        <v>123</v>
      </c>
      <c r="C165" s="86" t="s">
        <v>21</v>
      </c>
      <c r="D165" s="86"/>
      <c r="E165" s="7"/>
      <c r="F165" s="6"/>
      <c r="G165" s="6"/>
      <c r="H165" s="6"/>
      <c r="I165" s="6"/>
      <c r="J165" s="6"/>
      <c r="K165" s="6"/>
      <c r="L165" s="6"/>
      <c r="M165" s="6"/>
      <c r="N165" s="6"/>
      <c r="O165" s="6">
        <v>36</v>
      </c>
      <c r="P165" s="6">
        <v>36</v>
      </c>
      <c r="Q165" s="6">
        <v>18</v>
      </c>
      <c r="R165" s="6"/>
      <c r="S165" s="6"/>
      <c r="T165" s="6"/>
      <c r="U165" s="6"/>
      <c r="V165" s="84"/>
      <c r="W165" s="8">
        <f t="shared" si="27"/>
        <v>90</v>
      </c>
      <c r="X165" s="77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7"/>
      <c r="AP165" s="6"/>
      <c r="AQ165" s="6"/>
      <c r="AR165" s="6"/>
      <c r="AS165" s="11"/>
      <c r="AT165" s="6"/>
      <c r="AU165" s="6"/>
      <c r="AV165" s="76"/>
      <c r="AW165" s="76"/>
      <c r="AX165" s="6"/>
      <c r="AY165" s="6">
        <f t="shared" si="28"/>
        <v>0</v>
      </c>
      <c r="AZ165" s="1">
        <f t="shared" si="29"/>
        <v>90</v>
      </c>
    </row>
    <row r="166" spans="1:52" ht="30">
      <c r="A166" s="197"/>
      <c r="B166" s="70" t="s">
        <v>124</v>
      </c>
      <c r="C166" s="74" t="s">
        <v>41</v>
      </c>
      <c r="D166" s="140"/>
      <c r="E166" s="7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>
        <v>36</v>
      </c>
      <c r="S166" s="6">
        <v>36</v>
      </c>
      <c r="T166" s="6">
        <v>36</v>
      </c>
      <c r="U166" s="6">
        <v>36</v>
      </c>
      <c r="W166" s="8">
        <f t="shared" si="27"/>
        <v>144</v>
      </c>
      <c r="X166" s="9"/>
      <c r="Y166" s="6"/>
      <c r="Z166" s="6"/>
      <c r="AA166" s="6"/>
      <c r="AB166" s="6"/>
      <c r="AC166" s="6"/>
      <c r="AD166" s="11"/>
      <c r="AE166" s="6"/>
      <c r="AF166" s="6"/>
      <c r="AG166" s="6"/>
      <c r="AH166" s="6"/>
      <c r="AI166" s="6"/>
      <c r="AJ166" s="154"/>
      <c r="AK166" s="154"/>
      <c r="AL166" s="6"/>
      <c r="AM166" s="95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>
        <f t="shared" si="28"/>
        <v>0</v>
      </c>
      <c r="AZ166" s="1">
        <f t="shared" si="29"/>
        <v>144</v>
      </c>
    </row>
    <row r="167" spans="1:52" ht="15">
      <c r="A167" s="122"/>
      <c r="B167" s="149"/>
      <c r="C167" s="150" t="s">
        <v>105</v>
      </c>
      <c r="D167" s="151"/>
      <c r="E167" s="7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>
        <v>18</v>
      </c>
      <c r="R167" s="6"/>
      <c r="S167" s="6"/>
      <c r="T167" s="6"/>
      <c r="U167" s="6"/>
      <c r="W167" s="8">
        <f t="shared" si="27"/>
        <v>18</v>
      </c>
      <c r="X167" s="9"/>
      <c r="Y167" s="6"/>
      <c r="Z167" s="6"/>
      <c r="AA167" s="6"/>
      <c r="AB167" s="6"/>
      <c r="AC167" s="6"/>
      <c r="AD167" s="11"/>
      <c r="AE167" s="6"/>
      <c r="AF167" s="6"/>
      <c r="AG167" s="6"/>
      <c r="AH167" s="6"/>
      <c r="AI167" s="6">
        <v>18</v>
      </c>
      <c r="AJ167" s="154"/>
      <c r="AK167" s="154"/>
      <c r="AL167" s="6"/>
      <c r="AM167" s="95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1">
        <f t="shared" si="29"/>
        <v>18</v>
      </c>
    </row>
    <row r="168" spans="1:52" ht="15.75">
      <c r="A168" s="1"/>
      <c r="B168" s="190" t="s">
        <v>12</v>
      </c>
      <c r="C168" s="191"/>
      <c r="D168" s="87"/>
      <c r="E168" s="51">
        <f aca="true" t="shared" si="30" ref="E168:P168">SUM(E134:E166)</f>
        <v>36</v>
      </c>
      <c r="F168" s="51">
        <f t="shared" si="30"/>
        <v>36</v>
      </c>
      <c r="G168" s="51">
        <f t="shared" si="30"/>
        <v>36</v>
      </c>
      <c r="H168" s="51">
        <f t="shared" si="30"/>
        <v>36</v>
      </c>
      <c r="I168" s="51">
        <f t="shared" si="30"/>
        <v>36</v>
      </c>
      <c r="J168" s="51">
        <f t="shared" si="30"/>
        <v>36</v>
      </c>
      <c r="K168" s="51">
        <f t="shared" si="30"/>
        <v>36</v>
      </c>
      <c r="L168" s="51">
        <f t="shared" si="30"/>
        <v>36</v>
      </c>
      <c r="M168" s="51">
        <f t="shared" si="30"/>
        <v>36</v>
      </c>
      <c r="N168" s="51">
        <f t="shared" si="30"/>
        <v>36</v>
      </c>
      <c r="O168" s="51">
        <f t="shared" si="30"/>
        <v>36</v>
      </c>
      <c r="P168" s="51">
        <f t="shared" si="30"/>
        <v>36</v>
      </c>
      <c r="Q168" s="51">
        <v>36</v>
      </c>
      <c r="R168" s="51">
        <f>SUM(R134:R166)</f>
        <v>36</v>
      </c>
      <c r="S168" s="51">
        <f>SUM(S134:S166)</f>
        <v>36</v>
      </c>
      <c r="T168" s="51">
        <f>SUM(T134:T166)</f>
        <v>36</v>
      </c>
      <c r="U168" s="51">
        <f>SUM(U134:U166)</f>
        <v>36</v>
      </c>
      <c r="V168" s="51"/>
      <c r="W168" s="8">
        <f t="shared" si="27"/>
        <v>612</v>
      </c>
      <c r="X168" s="51"/>
      <c r="Y168" s="51">
        <v>36</v>
      </c>
      <c r="Z168" s="51">
        <v>36</v>
      </c>
      <c r="AA168" s="51">
        <v>36</v>
      </c>
      <c r="AB168" s="51">
        <v>36</v>
      </c>
      <c r="AC168" s="51">
        <v>36</v>
      </c>
      <c r="AD168" s="51">
        <v>36</v>
      </c>
      <c r="AE168" s="51">
        <v>36</v>
      </c>
      <c r="AF168" s="51">
        <f>SUM(AF134:AF166)</f>
        <v>36</v>
      </c>
      <c r="AG168" s="51">
        <f>SUM(AG134:AG166)</f>
        <v>36</v>
      </c>
      <c r="AH168" s="51">
        <f>SUM(AH134:AH166)</f>
        <v>36</v>
      </c>
      <c r="AI168" s="51">
        <v>36</v>
      </c>
      <c r="AJ168" s="51">
        <f>SUM(AJ134:AJ166)</f>
        <v>36</v>
      </c>
      <c r="AK168" s="51">
        <f>SUM(AK134:AK166)</f>
        <v>36</v>
      </c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6">
        <f t="shared" si="28"/>
        <v>468</v>
      </c>
      <c r="AZ168" s="1">
        <f t="shared" si="29"/>
        <v>1080</v>
      </c>
    </row>
    <row r="169" spans="1:52" ht="15.75">
      <c r="A169" s="1"/>
      <c r="B169" s="35" t="s">
        <v>43</v>
      </c>
      <c r="C169" s="36" t="s">
        <v>44</v>
      </c>
      <c r="D169" s="36"/>
      <c r="E169" s="41"/>
      <c r="F169" s="38"/>
      <c r="G169" s="37"/>
      <c r="H169" s="39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W169" s="96"/>
      <c r="X169" s="39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>
        <v>36</v>
      </c>
      <c r="AN169" s="40">
        <v>36</v>
      </c>
      <c r="AO169" s="40">
        <v>36</v>
      </c>
      <c r="AP169" s="40">
        <v>36</v>
      </c>
      <c r="AQ169" s="40"/>
      <c r="AR169" s="40"/>
      <c r="AS169" s="40"/>
      <c r="AT169" s="40"/>
      <c r="AU169" s="40"/>
      <c r="AV169" s="102"/>
      <c r="AW169" s="103"/>
      <c r="AX169" s="102"/>
      <c r="AY169" s="102"/>
      <c r="AZ169" s="104">
        <f>SUM(AM169:AQ169)</f>
        <v>144</v>
      </c>
    </row>
    <row r="170" spans="1:52" ht="15.75">
      <c r="A170" s="1"/>
      <c r="B170" s="35"/>
      <c r="C170" s="36" t="s">
        <v>105</v>
      </c>
      <c r="D170" s="36"/>
      <c r="E170" s="41"/>
      <c r="F170" s="38"/>
      <c r="G170" s="37"/>
      <c r="H170" s="39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W170" s="96"/>
      <c r="X170" s="39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>
        <v>36</v>
      </c>
      <c r="AM170" s="40"/>
      <c r="AN170" s="40"/>
      <c r="AO170" s="40"/>
      <c r="AP170" s="40"/>
      <c r="AQ170" s="40"/>
      <c r="AR170" s="40">
        <v>36</v>
      </c>
      <c r="AS170" s="40">
        <v>36</v>
      </c>
      <c r="AT170" s="40">
        <v>36</v>
      </c>
      <c r="AU170" s="40">
        <v>36</v>
      </c>
      <c r="AV170" s="102">
        <f>AV39</f>
        <v>36</v>
      </c>
      <c r="AW170" s="102">
        <f>AW39+AW86</f>
        <v>36</v>
      </c>
      <c r="AX170" s="102"/>
      <c r="AY170" s="102"/>
      <c r="AZ170" s="104">
        <f>SUM(AL170:AX170)</f>
        <v>252</v>
      </c>
    </row>
    <row r="171" spans="1:52" ht="30.75">
      <c r="A171" s="1"/>
      <c r="B171" s="42" t="s">
        <v>19</v>
      </c>
      <c r="C171" s="43" t="s">
        <v>45</v>
      </c>
      <c r="D171" s="43"/>
      <c r="E171" s="46"/>
      <c r="F171" s="44"/>
      <c r="G171" s="44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W171" s="45"/>
      <c r="X171" s="47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>
        <v>36</v>
      </c>
      <c r="AS171" s="45">
        <v>36</v>
      </c>
      <c r="AT171" s="45">
        <v>36</v>
      </c>
      <c r="AU171" s="45">
        <v>36</v>
      </c>
      <c r="AV171" s="45">
        <v>36</v>
      </c>
      <c r="AW171" s="106">
        <v>36</v>
      </c>
      <c r="AX171" s="45"/>
      <c r="AY171" s="45"/>
      <c r="AZ171" s="105">
        <f>SUM(AQ171:AW171)</f>
        <v>216</v>
      </c>
    </row>
    <row r="172" spans="1:51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32"/>
      <c r="X172" s="3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</row>
    <row r="173" spans="1:52" ht="15.75">
      <c r="A173" s="1"/>
      <c r="B173" s="216" t="s">
        <v>42</v>
      </c>
      <c r="C173" s="217"/>
      <c r="D173" s="100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9"/>
      <c r="X173" s="50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101">
        <f>AY40+AY87+AZ126+AZ168+AZ169+AZ170+AZ171</f>
        <v>5940</v>
      </c>
    </row>
  </sheetData>
  <sheetProtection/>
  <mergeCells count="197">
    <mergeCell ref="C103:C104"/>
    <mergeCell ref="A106:A111"/>
    <mergeCell ref="A121:A124"/>
    <mergeCell ref="C121:C122"/>
    <mergeCell ref="B121:B122"/>
    <mergeCell ref="B107:B108"/>
    <mergeCell ref="C107:C108"/>
    <mergeCell ref="AZ74:AZ75"/>
    <mergeCell ref="AZ78:AZ79"/>
    <mergeCell ref="AZ82:AZ83"/>
    <mergeCell ref="C95:C96"/>
    <mergeCell ref="B87:C87"/>
    <mergeCell ref="C84:C85"/>
    <mergeCell ref="AC88:AE88"/>
    <mergeCell ref="A82:A83"/>
    <mergeCell ref="B82:B83"/>
    <mergeCell ref="C82:C83"/>
    <mergeCell ref="B95:B96"/>
    <mergeCell ref="A93:A94"/>
    <mergeCell ref="A95:A102"/>
    <mergeCell ref="B97:B98"/>
    <mergeCell ref="C97:C98"/>
    <mergeCell ref="B88:B92"/>
    <mergeCell ref="C88:C92"/>
    <mergeCell ref="AZ47:AZ48"/>
    <mergeCell ref="AZ51:AZ52"/>
    <mergeCell ref="AZ53:AZ54"/>
    <mergeCell ref="AZ60:AZ61"/>
    <mergeCell ref="AZ70:AZ71"/>
    <mergeCell ref="AZ72:AZ73"/>
    <mergeCell ref="A68:A79"/>
    <mergeCell ref="C68:C69"/>
    <mergeCell ref="B70:B71"/>
    <mergeCell ref="C70:C71"/>
    <mergeCell ref="B72:B73"/>
    <mergeCell ref="C74:C75"/>
    <mergeCell ref="B78:B79"/>
    <mergeCell ref="C78:C79"/>
    <mergeCell ref="B76:B77"/>
    <mergeCell ref="C76:C77"/>
    <mergeCell ref="AK41:AM41"/>
    <mergeCell ref="AO41:AR41"/>
    <mergeCell ref="C47:C48"/>
    <mergeCell ref="C51:C52"/>
    <mergeCell ref="C53:C54"/>
    <mergeCell ref="R41:T41"/>
    <mergeCell ref="AC41:AE41"/>
    <mergeCell ref="X41:Z41"/>
    <mergeCell ref="AZ33:AZ34"/>
    <mergeCell ref="AZ24:AZ25"/>
    <mergeCell ref="AZ26:AZ27"/>
    <mergeCell ref="AZ28:AZ29"/>
    <mergeCell ref="B37:B38"/>
    <mergeCell ref="AZ35:AZ36"/>
    <mergeCell ref="AZ37:AZ38"/>
    <mergeCell ref="C35:C36"/>
    <mergeCell ref="B33:B34"/>
    <mergeCell ref="B30:B31"/>
    <mergeCell ref="AZ12:AZ13"/>
    <mergeCell ref="AZ14:AZ15"/>
    <mergeCell ref="AZ16:AZ17"/>
    <mergeCell ref="AZ18:AZ19"/>
    <mergeCell ref="AZ20:AZ21"/>
    <mergeCell ref="AZ22:AZ23"/>
    <mergeCell ref="A152:A166"/>
    <mergeCell ref="B152:B153"/>
    <mergeCell ref="C152:C153"/>
    <mergeCell ref="B156:B157"/>
    <mergeCell ref="C156:C157"/>
    <mergeCell ref="A127:A131"/>
    <mergeCell ref="B127:B131"/>
    <mergeCell ref="C127:C131"/>
    <mergeCell ref="A132:A133"/>
    <mergeCell ref="B154:B155"/>
    <mergeCell ref="B51:B52"/>
    <mergeCell ref="AG41:AI41"/>
    <mergeCell ref="A140:A141"/>
    <mergeCell ref="B140:B141"/>
    <mergeCell ref="B35:B36"/>
    <mergeCell ref="C140:C141"/>
    <mergeCell ref="B64:B65"/>
    <mergeCell ref="C64:C65"/>
    <mergeCell ref="A47:A56"/>
    <mergeCell ref="A60:A61"/>
    <mergeCell ref="AG5:AI5"/>
    <mergeCell ref="AK5:AM5"/>
    <mergeCell ref="AO5:AR5"/>
    <mergeCell ref="AT5:AV5"/>
    <mergeCell ref="B173:C173"/>
    <mergeCell ref="B93:B94"/>
    <mergeCell ref="C93:C94"/>
    <mergeCell ref="B62:B63"/>
    <mergeCell ref="C33:C34"/>
    <mergeCell ref="B47:B48"/>
    <mergeCell ref="C37:C38"/>
    <mergeCell ref="B40:C40"/>
    <mergeCell ref="A12:A19"/>
    <mergeCell ref="R5:T5"/>
    <mergeCell ref="X5:Z5"/>
    <mergeCell ref="AC5:AE5"/>
    <mergeCell ref="C30:C31"/>
    <mergeCell ref="A5:A9"/>
    <mergeCell ref="B5:B9"/>
    <mergeCell ref="C5:C9"/>
    <mergeCell ref="F5:H5"/>
    <mergeCell ref="J5:L5"/>
    <mergeCell ref="N5:P5"/>
    <mergeCell ref="D5:D9"/>
    <mergeCell ref="AG88:AI88"/>
    <mergeCell ref="H4:AV4"/>
    <mergeCell ref="O88:Q88"/>
    <mergeCell ref="AT41:AV41"/>
    <mergeCell ref="F88:H88"/>
    <mergeCell ref="J88:M88"/>
    <mergeCell ref="A41:A45"/>
    <mergeCell ref="B41:B45"/>
    <mergeCell ref="C41:C45"/>
    <mergeCell ref="F41:H41"/>
    <mergeCell ref="J41:L41"/>
    <mergeCell ref="N41:P41"/>
    <mergeCell ref="AO127:AR127"/>
    <mergeCell ref="AT127:AU127"/>
    <mergeCell ref="AK88:AM88"/>
    <mergeCell ref="AO88:AR88"/>
    <mergeCell ref="AT88:AU88"/>
    <mergeCell ref="AG127:AI127"/>
    <mergeCell ref="AK127:AM127"/>
    <mergeCell ref="X127:Y127"/>
    <mergeCell ref="AC127:AE127"/>
    <mergeCell ref="X88:Y88"/>
    <mergeCell ref="A134:A137"/>
    <mergeCell ref="B134:B135"/>
    <mergeCell ref="C134:C135"/>
    <mergeCell ref="B136:B137"/>
    <mergeCell ref="C136:C137"/>
    <mergeCell ref="F127:H127"/>
    <mergeCell ref="B103:B104"/>
    <mergeCell ref="A88:A92"/>
    <mergeCell ref="O127:Q127"/>
    <mergeCell ref="D110:D111"/>
    <mergeCell ref="B168:C168"/>
    <mergeCell ref="J127:M127"/>
    <mergeCell ref="E110:E111"/>
    <mergeCell ref="F110:F111"/>
    <mergeCell ref="B109:B110"/>
    <mergeCell ref="C154:C155"/>
    <mergeCell ref="B161:B162"/>
    <mergeCell ref="C161:C162"/>
    <mergeCell ref="B60:B61"/>
    <mergeCell ref="C60:C61"/>
    <mergeCell ref="B68:B69"/>
    <mergeCell ref="B55:B56"/>
    <mergeCell ref="C55:C56"/>
    <mergeCell ref="C62:C63"/>
    <mergeCell ref="B144:B145"/>
    <mergeCell ref="C144:C145"/>
    <mergeCell ref="B146:B147"/>
    <mergeCell ref="U110:U111"/>
    <mergeCell ref="M110:M111"/>
    <mergeCell ref="N110:N111"/>
    <mergeCell ref="O110:O111"/>
    <mergeCell ref="P110:P111"/>
    <mergeCell ref="J110:J111"/>
    <mergeCell ref="K110:K111"/>
    <mergeCell ref="L110:L111"/>
    <mergeCell ref="S110:S111"/>
    <mergeCell ref="T110:T111"/>
    <mergeCell ref="Q110:Q111"/>
    <mergeCell ref="R110:R111"/>
    <mergeCell ref="G110:G111"/>
    <mergeCell ref="H110:H111"/>
    <mergeCell ref="I110:I111"/>
    <mergeCell ref="B163:B164"/>
    <mergeCell ref="C163:C164"/>
    <mergeCell ref="C109:C111"/>
    <mergeCell ref="B148:B149"/>
    <mergeCell ref="C148:C149"/>
    <mergeCell ref="C146:C147"/>
    <mergeCell ref="B132:B133"/>
    <mergeCell ref="B84:B85"/>
    <mergeCell ref="B101:B102"/>
    <mergeCell ref="C101:C102"/>
    <mergeCell ref="C49:C50"/>
    <mergeCell ref="B49:B50"/>
    <mergeCell ref="B57:B58"/>
    <mergeCell ref="C57:C58"/>
    <mergeCell ref="B53:B54"/>
    <mergeCell ref="B142:B143"/>
    <mergeCell ref="C142:C143"/>
    <mergeCell ref="C132:C133"/>
    <mergeCell ref="C72:C73"/>
    <mergeCell ref="B74:B75"/>
    <mergeCell ref="B114:B115"/>
    <mergeCell ref="C114:C115"/>
    <mergeCell ref="B116:B117"/>
    <mergeCell ref="C116:C117"/>
    <mergeCell ref="B126:C126"/>
  </mergeCells>
  <printOptions/>
  <pageMargins left="0.25" right="0.25" top="0.75" bottom="0.75" header="0.3" footer="0.3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30" sqref="A30:A3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Larisa_Ivanovna</cp:lastModifiedBy>
  <cp:lastPrinted>2018-03-14T08:04:14Z</cp:lastPrinted>
  <dcterms:created xsi:type="dcterms:W3CDTF">2010-11-18T12:22:24Z</dcterms:created>
  <dcterms:modified xsi:type="dcterms:W3CDTF">2018-08-23T08:10:39Z</dcterms:modified>
  <cp:category/>
  <cp:version/>
  <cp:contentType/>
  <cp:contentStatus/>
</cp:coreProperties>
</file>